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!Пояснительные записки к учебному плану 2019-2020\!Пояснительные записки к учебному плану 2019-2020\"/>
    </mc:Choice>
  </mc:AlternateContent>
  <bookViews>
    <workbookView xWindow="0" yWindow="0" windowWidth="20400" windowHeight="7155" activeTab="2"/>
  </bookViews>
  <sheets>
    <sheet name="ФГОС 1-4 кл" sheetId="12" r:id="rId1"/>
    <sheet name="ФГОС 5-9 классы" sheetId="2" r:id="rId2"/>
    <sheet name="10 классы" sheetId="9" r:id="rId3"/>
    <sheet name="11 класс" sheetId="13" r:id="rId4"/>
    <sheet name="Лист1" sheetId="14" r:id="rId5"/>
  </sheets>
  <calcPr calcId="162913"/>
</workbook>
</file>

<file path=xl/calcChain.xml><?xml version="1.0" encoding="utf-8"?>
<calcChain xmlns="http://schemas.openxmlformats.org/spreadsheetml/2006/main">
  <c r="R25" i="2" l="1"/>
  <c r="R26" i="2"/>
  <c r="R34" i="2" l="1"/>
  <c r="R29" i="2"/>
  <c r="R28" i="2"/>
  <c r="R27" i="2"/>
  <c r="R22" i="2"/>
  <c r="R21" i="2"/>
  <c r="R20" i="2"/>
  <c r="R17" i="2"/>
  <c r="R14" i="2"/>
  <c r="R13" i="2"/>
  <c r="C35" i="2"/>
  <c r="C42" i="2" s="1"/>
  <c r="C44" i="2" s="1"/>
  <c r="R19" i="2"/>
  <c r="R30" i="2"/>
  <c r="R32" i="2"/>
  <c r="R36" i="2"/>
  <c r="R37" i="2"/>
  <c r="R40" i="2"/>
  <c r="R43" i="2"/>
  <c r="P35" i="2"/>
  <c r="P44" i="2" s="1"/>
  <c r="E35" i="2"/>
  <c r="E42" i="2" s="1"/>
  <c r="E44" i="2" s="1"/>
  <c r="D35" i="2" l="1"/>
  <c r="G35" i="2"/>
  <c r="H35" i="2"/>
  <c r="H42" i="2" s="1"/>
  <c r="H44" i="2" s="1"/>
  <c r="J35" i="2"/>
  <c r="J42" i="2" s="1"/>
  <c r="J44" i="2" s="1"/>
  <c r="K35" i="2"/>
  <c r="K44" i="2" s="1"/>
  <c r="O35" i="2"/>
  <c r="R35" i="2" l="1"/>
  <c r="D42" i="2"/>
  <c r="R31" i="2"/>
  <c r="G42" i="2"/>
  <c r="G44" i="2" s="1"/>
  <c r="O44" i="2"/>
  <c r="F33" i="13"/>
  <c r="E31" i="9"/>
  <c r="R42" i="2" l="1"/>
  <c r="R44" i="2" s="1"/>
  <c r="D44" i="2"/>
  <c r="R39" i="2"/>
</calcChain>
</file>

<file path=xl/sharedStrings.xml><?xml version="1.0" encoding="utf-8"?>
<sst xmlns="http://schemas.openxmlformats.org/spreadsheetml/2006/main" count="357" uniqueCount="137">
  <si>
    <t>Учебный предмет</t>
  </si>
  <si>
    <t>6б</t>
  </si>
  <si>
    <t>8а</t>
  </si>
  <si>
    <t>9б</t>
  </si>
  <si>
    <t>Инвариантная часть</t>
  </si>
  <si>
    <t>Русский язык</t>
  </si>
  <si>
    <t>базовый</t>
  </si>
  <si>
    <t>Литература</t>
  </si>
  <si>
    <t>Иностранный язык (английский)</t>
  </si>
  <si>
    <t>Математика</t>
  </si>
  <si>
    <t>Алгебра</t>
  </si>
  <si>
    <t>Геометрия</t>
  </si>
  <si>
    <t>Информатика и ИКТ</t>
  </si>
  <si>
    <t>География</t>
  </si>
  <si>
    <t>Физика</t>
  </si>
  <si>
    <t>Химия</t>
  </si>
  <si>
    <t>Биология</t>
  </si>
  <si>
    <t>ИЗО</t>
  </si>
  <si>
    <t>Музыка</t>
  </si>
  <si>
    <t>Технология</t>
  </si>
  <si>
    <t>Основы безопасности жизнедеятельности</t>
  </si>
  <si>
    <t>Физическая культура</t>
  </si>
  <si>
    <t>Обязательный объем учебной нагрузки</t>
  </si>
  <si>
    <t>Компонент образовательного учреждения</t>
  </si>
  <si>
    <t>Общий объем учебной нагрузки</t>
  </si>
  <si>
    <t>Искусство</t>
  </si>
  <si>
    <t>Предметные области</t>
  </si>
  <si>
    <t>Учебные предметы</t>
  </si>
  <si>
    <t>Всего</t>
  </si>
  <si>
    <t>5а</t>
  </si>
  <si>
    <t>5б</t>
  </si>
  <si>
    <t>6а</t>
  </si>
  <si>
    <t>Математика и информатика</t>
  </si>
  <si>
    <t>Обществознание</t>
  </si>
  <si>
    <t>Естественно-научные предметы</t>
  </si>
  <si>
    <t>Изобразительное искусство</t>
  </si>
  <si>
    <t>Итого</t>
  </si>
  <si>
    <t>Уровень программы</t>
  </si>
  <si>
    <t>Количество групп 10 кл</t>
  </si>
  <si>
    <t>Часов в неделю</t>
  </si>
  <si>
    <t>профильный</t>
  </si>
  <si>
    <t>Алгебра и начала анализа</t>
  </si>
  <si>
    <t>История России</t>
  </si>
  <si>
    <t>Всеобщая история</t>
  </si>
  <si>
    <t>Максимальный объем учебной нагрузки час/нед</t>
  </si>
  <si>
    <t xml:space="preserve">УТВЕРЖДЕН </t>
  </si>
  <si>
    <t xml:space="preserve">приказом директора </t>
  </si>
  <si>
    <t>Образовательные области</t>
  </si>
  <si>
    <t>Количество часов в неделю</t>
  </si>
  <si>
    <t>Литературное чтение</t>
  </si>
  <si>
    <t>Окружающий мир</t>
  </si>
  <si>
    <t>1а</t>
  </si>
  <si>
    <t>1б</t>
  </si>
  <si>
    <t>2а</t>
  </si>
  <si>
    <t>3а</t>
  </si>
  <si>
    <t>Обязательная часть часть</t>
  </si>
  <si>
    <t>Физическая культура и основы безопасности жизнедеятельности</t>
  </si>
  <si>
    <t>Максимальный объем учебной нагрузки</t>
  </si>
  <si>
    <t>Максимальный объем учебной нагрузки час/неделя</t>
  </si>
  <si>
    <t>Максимальный объем учебной нагрузкичас/неделя</t>
  </si>
  <si>
    <t>7а</t>
  </si>
  <si>
    <t>Вариативная часть</t>
  </si>
  <si>
    <t>4а</t>
  </si>
  <si>
    <t>Количество групп 11 кл</t>
  </si>
  <si>
    <t xml:space="preserve">базовый </t>
  </si>
  <si>
    <t>Практикумы</t>
  </si>
  <si>
    <t>Подготовка к ЕГЭ по физике</t>
  </si>
  <si>
    <t>2б</t>
  </si>
  <si>
    <t>Основы религиозных культур и светской этики</t>
  </si>
  <si>
    <t xml:space="preserve"> </t>
  </si>
  <si>
    <t>7б</t>
  </si>
  <si>
    <t>3б</t>
  </si>
  <si>
    <t>Всего часов в год</t>
  </si>
  <si>
    <t>10 класс</t>
  </si>
  <si>
    <t xml:space="preserve">Информатика </t>
  </si>
  <si>
    <t>4б</t>
  </si>
  <si>
    <t>8б</t>
  </si>
  <si>
    <t>9а</t>
  </si>
  <si>
    <t>Обществознание (включая экономику и право)</t>
  </si>
  <si>
    <t>Подготовка к ЕГЭ по обществознанию</t>
  </si>
  <si>
    <t>Подготовка к ЕГЭ по биологии</t>
  </si>
  <si>
    <t>5в</t>
  </si>
  <si>
    <t>9в</t>
  </si>
  <si>
    <t xml:space="preserve">МОУ СШ № 23  </t>
  </si>
  <si>
    <t xml:space="preserve">Астрономия </t>
  </si>
  <si>
    <t>Образовательные проекты</t>
  </si>
  <si>
    <t>Русский язык и литература</t>
  </si>
  <si>
    <t>Иностранные языки</t>
  </si>
  <si>
    <t>Обществознание и естествознание</t>
  </si>
  <si>
    <t>Индивидуально-групповое занятие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</si>
  <si>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</si>
  <si>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</si>
  <si>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</si>
  <si>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 xml:space="preserve"> -</t>
  </si>
  <si>
    <t>-</t>
  </si>
  <si>
    <t>Родной язык и родная литература</t>
  </si>
  <si>
    <t>Родная литература</t>
  </si>
  <si>
    <t>1в</t>
  </si>
  <si>
    <t xml:space="preserve"> - </t>
  </si>
  <si>
    <t>4в</t>
  </si>
  <si>
    <t xml:space="preserve">от 01.09.2018 №  </t>
  </si>
  <si>
    <t>6в</t>
  </si>
  <si>
    <t>Обществознание (без экономики и право)</t>
  </si>
  <si>
    <t>Право</t>
  </si>
  <si>
    <t>профильный теория</t>
  </si>
  <si>
    <t>профильный практика</t>
  </si>
  <si>
    <t>базовый теория</t>
  </si>
  <si>
    <t>базовый практика</t>
  </si>
  <si>
    <t>Подготовка к ЕГЭ по русскому языку</t>
  </si>
  <si>
    <t>Подготовка к ЕГЭ по математике</t>
  </si>
  <si>
    <t>Подготовка к ЕГЭ по географии</t>
  </si>
  <si>
    <t>Подготовка к ЕГЭ по информатике</t>
  </si>
  <si>
    <t>Подготовка к ЕГЭ по химии</t>
  </si>
  <si>
    <t xml:space="preserve">Подготовка к ЕГЭ по биологии </t>
  </si>
  <si>
    <t>Итого                                                                                                                                                    238</t>
  </si>
  <si>
    <t xml:space="preserve">Максимальный объем учебной нагрузки </t>
  </si>
  <si>
    <t>Учебный план 5-9 классы (ФГОС)  муниципального  общеобразовательного учреждения "Средняя  школа № 23 имени 87 Гвардейской стрелковой дивизии г. Волжского Волгоградской области"                                                     на 2019-2020 учебный год</t>
  </si>
  <si>
    <t>5г</t>
  </si>
  <si>
    <t>7в</t>
  </si>
  <si>
    <t>11 класс</t>
  </si>
  <si>
    <r>
      <t>Учебный план начальной школы 1-4 классы (ФГОС) муниципального   общеобразовательного учреждения "Средняя  школа № 23 имени 87 Гвардейской стрелковой дивизии</t>
    </r>
    <r>
      <rPr>
        <sz val="12"/>
        <color rgb="FF002060"/>
        <rFont val="Times New Roman"/>
        <family val="1"/>
        <charset val="204"/>
      </rPr>
      <t>"</t>
    </r>
    <r>
      <rPr>
        <b/>
        <sz val="12"/>
        <color rgb="FF002060"/>
        <rFont val="Times New Roman"/>
        <family val="1"/>
        <charset val="204"/>
      </rPr>
      <t xml:space="preserve"> г. Волжского Волгоградской области" на 2019-2020 учебный год</t>
    </r>
  </si>
  <si>
    <t xml:space="preserve">от 02.09.2019 № </t>
  </si>
  <si>
    <t>2в</t>
  </si>
  <si>
    <t>0,5</t>
  </si>
  <si>
    <t>Иностранный язык (немецкий)</t>
  </si>
  <si>
    <t>Учебный план муниципального общеобразовательного учреждения "Средняя   школа № 23 имени 87 Гвардейской стрелковой дивизии г. Волжского Волгоградской области" на 2019-2020 учебный год</t>
  </si>
  <si>
    <t>Обществознание (без экономики и права)</t>
  </si>
  <si>
    <t>Экономика</t>
  </si>
  <si>
    <t>Краеведение</t>
  </si>
  <si>
    <t>ОДНКНР</t>
  </si>
  <si>
    <t xml:space="preserve"> 
История России. Всеобщая история. </t>
  </si>
  <si>
    <t xml:space="preserve">     Общественно-научные предметы</t>
  </si>
  <si>
    <t>1,5</t>
  </si>
  <si>
    <t xml:space="preserve">от 02.09.2019 №  </t>
  </si>
  <si>
    <t xml:space="preserve">приказом  директора </t>
  </si>
  <si>
    <t xml:space="preserve">Количство часов в неделю в год </t>
  </si>
  <si>
    <t xml:space="preserve"> 11а и 11б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</si>
</sst>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4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1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6" fillId="6" borderId="1" xfId="0" applyFont="1" applyFill="1" applyBorder="1"/>
    <xf numFmtId="0" fontId="9" fillId="0" borderId="1" xfId="0" applyFont="1" applyBorder="1"/>
    <xf numFmtId="0" fontId="6" fillId="7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8" borderId="1" xfId="0" applyFill="1" applyBorder="1"/>
    <xf numFmtId="0" fontId="3" fillId="0" borderId="1" xfId="0" applyFont="1" applyBorder="1"/>
    <xf numFmtId="0" fontId="3" fillId="8" borderId="1" xfId="0" applyFont="1" applyFill="1" applyBorder="1"/>
    <xf numFmtId="9" fontId="6" fillId="2" borderId="1" xfId="0" applyNumberFormat="1" applyFont="1" applyFill="1" applyBorder="1"/>
    <xf numFmtId="0" fontId="0" fillId="0" borderId="0" xfId="0" applyBorder="1"/>
    <xf numFmtId="9" fontId="6" fillId="2" borderId="7" xfId="0" applyNumberFormat="1" applyFont="1" applyFill="1" applyBorder="1"/>
    <xf numFmtId="0" fontId="1" fillId="0" borderId="7" xfId="0" applyFont="1" applyBorder="1"/>
    <xf numFmtId="0" fontId="6" fillId="7" borderId="7" xfId="0" applyFont="1" applyFill="1" applyBorder="1"/>
    <xf numFmtId="0" fontId="12" fillId="8" borderId="1" xfId="0" applyFont="1" applyFill="1" applyBorder="1"/>
    <xf numFmtId="0" fontId="4" fillId="8" borderId="1" xfId="0" applyFont="1" applyFill="1" applyBorder="1"/>
    <xf numFmtId="0" fontId="10" fillId="0" borderId="1" xfId="0" applyFont="1" applyBorder="1"/>
    <xf numFmtId="0" fontId="1" fillId="0" borderId="1" xfId="0" applyFont="1" applyFill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5" borderId="1" xfId="0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7" fillId="3" borderId="5" xfId="0" applyFont="1" applyFill="1" applyBorder="1" applyAlignment="1">
      <alignment horizontal="left" vertical="top"/>
    </xf>
    <xf numFmtId="0" fontId="18" fillId="3" borderId="6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3" fillId="0" borderId="1" xfId="0" applyFont="1" applyBorder="1"/>
    <xf numFmtId="0" fontId="7" fillId="3" borderId="1" xfId="0" applyFont="1" applyFill="1" applyBorder="1" applyAlignment="1">
      <alignment horizontal="right" wrapText="1"/>
    </xf>
    <xf numFmtId="0" fontId="14" fillId="0" borderId="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0" fontId="14" fillId="0" borderId="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3" fillId="0" borderId="1" xfId="0" applyFont="1" applyBorder="1"/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3" fillId="0" borderId="1" xfId="0" applyFont="1" applyBorder="1"/>
    <xf numFmtId="0" fontId="15" fillId="0" borderId="0" xfId="0" applyFont="1" applyAlignment="1">
      <alignment horizontal="center" wrapText="1"/>
    </xf>
    <xf numFmtId="0" fontId="3" fillId="0" borderId="1" xfId="0" applyFont="1" applyBorder="1"/>
    <xf numFmtId="0" fontId="14" fillId="0" borderId="3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1" fillId="0" borderId="1" xfId="0" applyFont="1" applyBorder="1"/>
    <xf numFmtId="0" fontId="22" fillId="0" borderId="1" xfId="0" applyFont="1" applyBorder="1"/>
    <xf numFmtId="0" fontId="23" fillId="0" borderId="0" xfId="0" applyFont="1" applyAlignment="1">
      <alignment horizontal="center" wrapText="1"/>
    </xf>
    <xf numFmtId="0" fontId="23" fillId="0" borderId="0" xfId="0" applyFont="1"/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22" fillId="3" borderId="6" xfId="0" applyFont="1" applyFill="1" applyBorder="1" applyAlignment="1">
      <alignment horizontal="left" vertical="top"/>
    </xf>
    <xf numFmtId="0" fontId="22" fillId="3" borderId="7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/>
    </xf>
    <xf numFmtId="0" fontId="6" fillId="2" borderId="7" xfId="0" applyFont="1" applyFill="1" applyBorder="1"/>
    <xf numFmtId="0" fontId="9" fillId="0" borderId="7" xfId="0" applyFont="1" applyBorder="1"/>
    <xf numFmtId="0" fontId="26" fillId="0" borderId="1" xfId="0" applyFont="1" applyBorder="1"/>
    <xf numFmtId="0" fontId="1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right" vertical="top" wrapText="1"/>
    </xf>
    <xf numFmtId="49" fontId="7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7" fillId="3" borderId="1" xfId="0" applyFont="1" applyFill="1" applyBorder="1" applyAlignment="1">
      <alignment horizontal="left" vertical="top"/>
    </xf>
    <xf numFmtId="0" fontId="27" fillId="3" borderId="7" xfId="0" applyFont="1" applyFill="1" applyBorder="1" applyAlignment="1">
      <alignment horizontal="left" vertical="top"/>
    </xf>
    <xf numFmtId="0" fontId="28" fillId="0" borderId="0" xfId="0" applyFont="1"/>
    <xf numFmtId="0" fontId="27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4" fillId="0" borderId="10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2" borderId="5" xfId="0" applyFont="1" applyFill="1" applyBorder="1"/>
    <xf numFmtId="0" fontId="6" fillId="2" borderId="7" xfId="0" applyFont="1" applyFill="1" applyBorder="1"/>
    <xf numFmtId="0" fontId="9" fillId="0" borderId="5" xfId="0" applyFont="1" applyBorder="1"/>
    <xf numFmtId="0" fontId="9" fillId="0" borderId="7" xfId="0" applyFont="1" applyBorder="1"/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5" fillId="0" borderId="5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0" fontId="15" fillId="0" borderId="7" xfId="0" applyFont="1" applyBorder="1" applyAlignment="1">
      <alignment horizontal="right" vertical="top"/>
    </xf>
    <xf numFmtId="0" fontId="15" fillId="0" borderId="0" xfId="0" applyFont="1" applyAlignment="1">
      <alignment horizontal="center" wrapText="1"/>
    </xf>
    <xf numFmtId="0" fontId="16" fillId="6" borderId="5" xfId="0" applyFont="1" applyFill="1" applyBorder="1" applyAlignment="1">
      <alignment horizontal="left" vertical="top"/>
    </xf>
    <xf numFmtId="0" fontId="16" fillId="6" borderId="6" xfId="0" applyFont="1" applyFill="1" applyBorder="1" applyAlignment="1">
      <alignment horizontal="left" vertical="top"/>
    </xf>
    <xf numFmtId="0" fontId="16" fillId="6" borderId="7" xfId="0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6" fillId="0" borderId="5" xfId="0" applyFont="1" applyBorder="1" applyAlignment="1">
      <alignment horizontal="right" vertical="top"/>
    </xf>
    <xf numFmtId="0" fontId="16" fillId="0" borderId="6" xfId="0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0" fontId="27" fillId="0" borderId="5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topLeftCell="A22" zoomScaleSheetLayoutView="100" workbookViewId="0">
      <selection activeCell="N23" sqref="N23"/>
    </sheetView>
  </sheetViews>
  <sheetFormatPr defaultRowHeight="15" x14ac:dyDescent="0.25"/>
  <cols>
    <col min="1" max="1" width="15.5703125" customWidth="1"/>
    <col min="2" max="2" width="13.7109375" customWidth="1"/>
    <col min="3" max="3" width="5.28515625" customWidth="1"/>
    <col min="4" max="5" width="5.28515625" style="3" customWidth="1"/>
    <col min="6" max="6" width="5" customWidth="1"/>
    <col min="7" max="7" width="5.140625" customWidth="1"/>
    <col min="8" max="8" width="5.140625" style="3" customWidth="1"/>
    <col min="9" max="9" width="4.28515625" customWidth="1"/>
    <col min="10" max="10" width="4.85546875" customWidth="1"/>
    <col min="11" max="11" width="4.42578125" customWidth="1"/>
    <col min="12" max="12" width="4.5703125" customWidth="1"/>
    <col min="13" max="13" width="4.7109375" style="3" customWidth="1"/>
    <col min="14" max="14" width="7.85546875" customWidth="1"/>
  </cols>
  <sheetData>
    <row r="1" spans="1:21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45</v>
      </c>
    </row>
    <row r="2" spans="1:21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 t="s">
        <v>46</v>
      </c>
    </row>
    <row r="3" spans="1:21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 t="s">
        <v>83</v>
      </c>
    </row>
    <row r="4" spans="1:21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69</v>
      </c>
      <c r="L4" s="5" t="s">
        <v>121</v>
      </c>
      <c r="M4" s="5"/>
      <c r="N4" s="1"/>
    </row>
    <row r="5" spans="1:21" ht="3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1" x14ac:dyDescent="0.25">
      <c r="A6" s="118" t="s">
        <v>120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21" x14ac:dyDescent="0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21" ht="42" customHeigh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U8" s="3"/>
    </row>
    <row r="9" spans="1:21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1" ht="110.25" x14ac:dyDescent="0.25">
      <c r="A10" s="36" t="s">
        <v>47</v>
      </c>
      <c r="B10" s="36" t="s">
        <v>27</v>
      </c>
      <c r="C10" s="36" t="s">
        <v>48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 t="s">
        <v>28</v>
      </c>
    </row>
    <row r="11" spans="1:21" ht="31.5" x14ac:dyDescent="0.25">
      <c r="A11" s="37" t="s">
        <v>55</v>
      </c>
      <c r="B11" s="37"/>
      <c r="C11" s="38" t="s">
        <v>51</v>
      </c>
      <c r="D11" s="38" t="s">
        <v>52</v>
      </c>
      <c r="E11" s="38" t="s">
        <v>97</v>
      </c>
      <c r="F11" s="38" t="s">
        <v>53</v>
      </c>
      <c r="G11" s="38" t="s">
        <v>67</v>
      </c>
      <c r="H11" s="38" t="s">
        <v>122</v>
      </c>
      <c r="I11" s="38" t="s">
        <v>54</v>
      </c>
      <c r="J11" s="38" t="s">
        <v>71</v>
      </c>
      <c r="K11" s="38" t="s">
        <v>62</v>
      </c>
      <c r="L11" s="38" t="s">
        <v>75</v>
      </c>
      <c r="M11" s="38" t="s">
        <v>99</v>
      </c>
      <c r="N11" s="37"/>
    </row>
    <row r="12" spans="1:21" ht="31.5" x14ac:dyDescent="0.25">
      <c r="A12" s="124" t="s">
        <v>86</v>
      </c>
      <c r="B12" s="10" t="s">
        <v>5</v>
      </c>
      <c r="C12" s="10"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5</v>
      </c>
      <c r="K12" s="59">
        <v>5</v>
      </c>
      <c r="L12" s="10">
        <v>5</v>
      </c>
      <c r="M12" s="10">
        <v>5</v>
      </c>
      <c r="N12" s="10">
        <v>55</v>
      </c>
    </row>
    <row r="13" spans="1:21" ht="31.5" x14ac:dyDescent="0.25">
      <c r="A13" s="125"/>
      <c r="B13" s="10" t="s">
        <v>49</v>
      </c>
      <c r="C13" s="10">
        <v>4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59">
        <v>2</v>
      </c>
      <c r="L13" s="10">
        <v>2</v>
      </c>
      <c r="M13" s="10">
        <v>2</v>
      </c>
      <c r="N13" s="10">
        <v>38</v>
      </c>
    </row>
    <row r="14" spans="1:21" s="3" customFormat="1" ht="63" customHeight="1" x14ac:dyDescent="0.25">
      <c r="A14" s="128" t="s">
        <v>90</v>
      </c>
      <c r="B14" s="34" t="s">
        <v>91</v>
      </c>
      <c r="C14" s="105" t="s">
        <v>93</v>
      </c>
      <c r="D14" s="105" t="s">
        <v>94</v>
      </c>
      <c r="E14" s="105" t="s">
        <v>98</v>
      </c>
      <c r="F14" s="105" t="s">
        <v>123</v>
      </c>
      <c r="G14" s="105" t="s">
        <v>123</v>
      </c>
      <c r="H14" s="105" t="s">
        <v>123</v>
      </c>
      <c r="I14" s="105" t="s">
        <v>94</v>
      </c>
      <c r="J14" s="105" t="s">
        <v>94</v>
      </c>
      <c r="K14" s="106" t="s">
        <v>94</v>
      </c>
      <c r="L14" s="105" t="s">
        <v>94</v>
      </c>
      <c r="M14" s="105" t="s">
        <v>94</v>
      </c>
      <c r="N14" s="105" t="s">
        <v>132</v>
      </c>
    </row>
    <row r="15" spans="1:21" s="3" customFormat="1" ht="63" x14ac:dyDescent="0.25">
      <c r="A15" s="129"/>
      <c r="B15" s="78" t="s">
        <v>92</v>
      </c>
      <c r="C15" s="105" t="s">
        <v>94</v>
      </c>
      <c r="D15" s="105" t="s">
        <v>94</v>
      </c>
      <c r="E15" s="105" t="s">
        <v>94</v>
      </c>
      <c r="F15" s="105" t="s">
        <v>123</v>
      </c>
      <c r="G15" s="105" t="s">
        <v>123</v>
      </c>
      <c r="H15" s="105" t="s">
        <v>123</v>
      </c>
      <c r="I15" s="105" t="s">
        <v>94</v>
      </c>
      <c r="J15" s="105" t="s">
        <v>94</v>
      </c>
      <c r="K15" s="106" t="s">
        <v>94</v>
      </c>
      <c r="L15" s="105" t="s">
        <v>94</v>
      </c>
      <c r="M15" s="105" t="s">
        <v>94</v>
      </c>
      <c r="N15" s="105" t="s">
        <v>132</v>
      </c>
    </row>
    <row r="16" spans="1:21" ht="63" x14ac:dyDescent="0.25">
      <c r="A16" s="34" t="s">
        <v>87</v>
      </c>
      <c r="B16" s="34" t="s">
        <v>8</v>
      </c>
      <c r="C16" s="10"/>
      <c r="D16" s="10"/>
      <c r="E16" s="10"/>
      <c r="F16" s="10">
        <v>2</v>
      </c>
      <c r="G16" s="35">
        <v>2</v>
      </c>
      <c r="H16" s="35">
        <v>2</v>
      </c>
      <c r="I16" s="35">
        <v>2</v>
      </c>
      <c r="J16" s="35">
        <v>2</v>
      </c>
      <c r="K16" s="59">
        <v>2</v>
      </c>
      <c r="L16" s="35">
        <v>2</v>
      </c>
      <c r="M16" s="35">
        <v>2</v>
      </c>
      <c r="N16" s="10">
        <v>16</v>
      </c>
    </row>
    <row r="17" spans="1:14" ht="31.5" x14ac:dyDescent="0.25">
      <c r="A17" s="10" t="s">
        <v>32</v>
      </c>
      <c r="B17" s="98" t="s">
        <v>9</v>
      </c>
      <c r="C17" s="100">
        <v>4</v>
      </c>
      <c r="D17" s="100">
        <v>4</v>
      </c>
      <c r="E17" s="100">
        <v>4</v>
      </c>
      <c r="F17" s="100">
        <v>4</v>
      </c>
      <c r="G17" s="100">
        <v>4</v>
      </c>
      <c r="H17" s="100">
        <v>4</v>
      </c>
      <c r="I17" s="100">
        <v>4</v>
      </c>
      <c r="J17" s="100">
        <v>4</v>
      </c>
      <c r="K17" s="99">
        <v>4</v>
      </c>
      <c r="L17" s="100">
        <v>4</v>
      </c>
      <c r="M17" s="100">
        <v>4</v>
      </c>
      <c r="N17" s="100">
        <v>44</v>
      </c>
    </row>
    <row r="18" spans="1:14" ht="63" x14ac:dyDescent="0.25">
      <c r="A18" s="10" t="s">
        <v>88</v>
      </c>
      <c r="B18" s="98" t="s">
        <v>50</v>
      </c>
      <c r="C18" s="100">
        <v>2</v>
      </c>
      <c r="D18" s="100">
        <v>2</v>
      </c>
      <c r="E18" s="100">
        <v>2</v>
      </c>
      <c r="F18" s="100">
        <v>2</v>
      </c>
      <c r="G18" s="100">
        <v>2</v>
      </c>
      <c r="H18" s="100">
        <v>2</v>
      </c>
      <c r="I18" s="100">
        <v>2</v>
      </c>
      <c r="J18" s="100">
        <v>2</v>
      </c>
      <c r="K18" s="99">
        <v>2</v>
      </c>
      <c r="L18" s="100">
        <v>2</v>
      </c>
      <c r="M18" s="100">
        <v>2</v>
      </c>
      <c r="N18" s="100">
        <v>22</v>
      </c>
    </row>
    <row r="19" spans="1:14" ht="78.75" x14ac:dyDescent="0.25">
      <c r="A19" s="34" t="s">
        <v>68</v>
      </c>
      <c r="B19" s="34" t="s">
        <v>68</v>
      </c>
      <c r="C19" s="100"/>
      <c r="D19" s="100"/>
      <c r="E19" s="100"/>
      <c r="F19" s="100"/>
      <c r="G19" s="100"/>
      <c r="H19" s="100"/>
      <c r="I19" s="100"/>
      <c r="J19" s="100"/>
      <c r="K19" s="99">
        <v>1</v>
      </c>
      <c r="L19" s="100">
        <v>1</v>
      </c>
      <c r="M19" s="100">
        <v>1</v>
      </c>
      <c r="N19" s="100">
        <v>3</v>
      </c>
    </row>
    <row r="20" spans="1:14" ht="15.75" x14ac:dyDescent="0.25">
      <c r="A20" s="126" t="s">
        <v>25</v>
      </c>
      <c r="B20" s="10" t="s">
        <v>18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59">
        <v>1</v>
      </c>
      <c r="L20" s="10">
        <v>1</v>
      </c>
      <c r="M20" s="10">
        <v>1</v>
      </c>
      <c r="N20" s="10">
        <v>11</v>
      </c>
    </row>
    <row r="21" spans="1:14" ht="15.75" x14ac:dyDescent="0.25">
      <c r="A21" s="127"/>
      <c r="B21" s="10" t="s">
        <v>17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59">
        <v>1</v>
      </c>
      <c r="L21" s="10">
        <v>1</v>
      </c>
      <c r="M21" s="10">
        <v>1</v>
      </c>
      <c r="N21" s="10">
        <v>11</v>
      </c>
    </row>
    <row r="22" spans="1:14" s="101" customFormat="1" ht="18.75" customHeight="1" x14ac:dyDescent="0.25">
      <c r="A22" s="34" t="s">
        <v>19</v>
      </c>
      <c r="B22" s="34" t="s">
        <v>19</v>
      </c>
      <c r="C22" s="100">
        <v>1</v>
      </c>
      <c r="D22" s="100">
        <v>1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>
        <v>1</v>
      </c>
      <c r="K22" s="99">
        <v>2</v>
      </c>
      <c r="L22" s="100">
        <v>2</v>
      </c>
      <c r="M22" s="100">
        <v>2</v>
      </c>
      <c r="N22" s="100">
        <v>14</v>
      </c>
    </row>
    <row r="23" spans="1:14" ht="31.5" x14ac:dyDescent="0.25">
      <c r="A23" s="10" t="s">
        <v>21</v>
      </c>
      <c r="B23" s="10" t="s">
        <v>21</v>
      </c>
      <c r="C23" s="100">
        <v>3</v>
      </c>
      <c r="D23" s="100">
        <v>3</v>
      </c>
      <c r="E23" s="100">
        <v>3</v>
      </c>
      <c r="F23" s="100">
        <v>2</v>
      </c>
      <c r="G23" s="100">
        <v>2</v>
      </c>
      <c r="H23" s="100">
        <v>2</v>
      </c>
      <c r="I23" s="100">
        <v>3</v>
      </c>
      <c r="J23" s="100">
        <v>3</v>
      </c>
      <c r="K23" s="99">
        <v>3</v>
      </c>
      <c r="L23" s="100">
        <v>3</v>
      </c>
      <c r="M23" s="100">
        <v>3</v>
      </c>
      <c r="N23" s="100">
        <v>30</v>
      </c>
    </row>
    <row r="24" spans="1:14" ht="15.75" x14ac:dyDescent="0.25">
      <c r="A24" s="39" t="s">
        <v>36</v>
      </c>
      <c r="B24" s="39"/>
      <c r="C24" s="39">
        <v>21</v>
      </c>
      <c r="D24" s="39">
        <v>21</v>
      </c>
      <c r="E24" s="39">
        <v>21</v>
      </c>
      <c r="F24" s="39">
        <v>23</v>
      </c>
      <c r="G24" s="39">
        <v>23</v>
      </c>
      <c r="H24" s="39">
        <v>23</v>
      </c>
      <c r="I24" s="39">
        <v>23</v>
      </c>
      <c r="J24" s="39">
        <v>23</v>
      </c>
      <c r="K24" s="59">
        <v>23</v>
      </c>
      <c r="L24" s="39">
        <v>23</v>
      </c>
      <c r="M24" s="39">
        <v>23</v>
      </c>
      <c r="N24" s="39">
        <v>247</v>
      </c>
    </row>
    <row r="25" spans="1:14" ht="15.75" x14ac:dyDescent="0.25">
      <c r="A25" s="120" t="s">
        <v>57</v>
      </c>
      <c r="B25" s="121"/>
      <c r="C25" s="40">
        <v>21</v>
      </c>
      <c r="D25" s="40">
        <v>21</v>
      </c>
      <c r="E25" s="40">
        <v>21</v>
      </c>
      <c r="F25" s="40">
        <v>23</v>
      </c>
      <c r="G25" s="40">
        <v>23</v>
      </c>
      <c r="H25" s="40">
        <v>23</v>
      </c>
      <c r="I25" s="40">
        <v>23</v>
      </c>
      <c r="J25" s="40">
        <v>23</v>
      </c>
      <c r="K25" s="59">
        <v>23</v>
      </c>
      <c r="L25" s="40">
        <v>23</v>
      </c>
      <c r="M25" s="40">
        <v>23</v>
      </c>
      <c r="N25" s="40">
        <v>247</v>
      </c>
    </row>
    <row r="26" spans="1:14" ht="15.75" x14ac:dyDescent="0.25">
      <c r="A26" s="120" t="s">
        <v>58</v>
      </c>
      <c r="B26" s="121"/>
      <c r="C26" s="40">
        <v>21</v>
      </c>
      <c r="D26" s="40">
        <v>21</v>
      </c>
      <c r="E26" s="40">
        <v>21</v>
      </c>
      <c r="F26" s="40">
        <v>23</v>
      </c>
      <c r="G26" s="40">
        <v>23</v>
      </c>
      <c r="H26" s="40">
        <v>23</v>
      </c>
      <c r="I26" s="40">
        <v>23</v>
      </c>
      <c r="J26" s="40">
        <v>23</v>
      </c>
      <c r="K26" s="59">
        <v>23</v>
      </c>
      <c r="L26" s="40">
        <v>23</v>
      </c>
      <c r="M26" s="40">
        <v>23</v>
      </c>
      <c r="N26" s="41">
        <v>247</v>
      </c>
    </row>
    <row r="27" spans="1:14" ht="15.75" x14ac:dyDescent="0.25">
      <c r="A27" s="122" t="s">
        <v>24</v>
      </c>
      <c r="B27" s="123"/>
      <c r="C27" s="42">
        <v>21</v>
      </c>
      <c r="D27" s="42">
        <v>21</v>
      </c>
      <c r="E27" s="42">
        <v>21</v>
      </c>
      <c r="F27" s="42">
        <v>23</v>
      </c>
      <c r="G27" s="42">
        <v>23</v>
      </c>
      <c r="H27" s="42">
        <v>23</v>
      </c>
      <c r="I27" s="42">
        <v>23</v>
      </c>
      <c r="J27" s="42">
        <v>23</v>
      </c>
      <c r="K27" s="38">
        <v>23</v>
      </c>
      <c r="L27" s="37">
        <v>23</v>
      </c>
      <c r="M27" s="37">
        <v>23</v>
      </c>
      <c r="N27" s="37">
        <v>247</v>
      </c>
    </row>
    <row r="28" spans="1:14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mergeCells count="7">
    <mergeCell ref="A6:N8"/>
    <mergeCell ref="A25:B25"/>
    <mergeCell ref="A26:B26"/>
    <mergeCell ref="A27:B27"/>
    <mergeCell ref="A12:A13"/>
    <mergeCell ref="A20:A21"/>
    <mergeCell ref="A14:A15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view="pageBreakPreview" zoomScaleSheetLayoutView="100" workbookViewId="0">
      <selection activeCell="T43" sqref="T43"/>
    </sheetView>
  </sheetViews>
  <sheetFormatPr defaultRowHeight="15" x14ac:dyDescent="0.25"/>
  <cols>
    <col min="1" max="1" width="10.42578125" customWidth="1"/>
    <col min="2" max="2" width="18" customWidth="1"/>
    <col min="3" max="3" width="4.5703125" style="3" customWidth="1"/>
    <col min="4" max="6" width="4.140625" style="3" customWidth="1"/>
    <col min="7" max="7" width="5.5703125" style="3" customWidth="1"/>
    <col min="8" max="8" width="5.85546875" customWidth="1"/>
    <col min="9" max="9" width="5.85546875" style="3" customWidth="1"/>
    <col min="10" max="10" width="5.7109375" style="3" customWidth="1"/>
    <col min="11" max="11" width="5.42578125" customWidth="1"/>
    <col min="12" max="12" width="5.28515625" style="3" customWidth="1"/>
    <col min="13" max="13" width="5.42578125" style="3" customWidth="1"/>
    <col min="14" max="14" width="5.28515625" style="3" customWidth="1"/>
    <col min="15" max="17" width="5.42578125" style="3" customWidth="1"/>
    <col min="18" max="18" width="7.140625" customWidth="1"/>
  </cols>
  <sheetData>
    <row r="1" spans="1:28" ht="15.75" x14ac:dyDescent="0.25">
      <c r="A1" s="5"/>
      <c r="B1" s="5"/>
      <c r="C1" s="5"/>
      <c r="D1" s="5"/>
      <c r="E1" s="5"/>
      <c r="F1" s="5"/>
      <c r="G1" s="5"/>
      <c r="H1" s="1"/>
      <c r="I1" s="1"/>
      <c r="M1" s="5"/>
      <c r="N1" s="5"/>
      <c r="O1" s="5"/>
      <c r="P1" s="5"/>
      <c r="Q1" s="5"/>
      <c r="R1" s="1" t="s">
        <v>45</v>
      </c>
    </row>
    <row r="2" spans="1:28" ht="15.75" x14ac:dyDescent="0.25">
      <c r="A2" s="5"/>
      <c r="B2" s="5"/>
      <c r="C2" s="5"/>
      <c r="D2" s="5"/>
      <c r="E2" s="5"/>
      <c r="F2" s="5"/>
      <c r="G2" s="5"/>
      <c r="H2" s="1"/>
      <c r="I2" s="1"/>
      <c r="M2" s="5"/>
      <c r="N2" s="5"/>
      <c r="O2" s="5"/>
      <c r="P2" s="5"/>
      <c r="Q2" s="5"/>
      <c r="R2" s="1" t="s">
        <v>134</v>
      </c>
    </row>
    <row r="3" spans="1:28" ht="15.75" x14ac:dyDescent="0.25">
      <c r="A3" s="5"/>
      <c r="B3" s="5"/>
      <c r="C3" s="5"/>
      <c r="D3" s="5"/>
      <c r="E3" s="5"/>
      <c r="F3" s="5"/>
      <c r="G3" s="5"/>
      <c r="H3" s="1"/>
      <c r="I3" s="1"/>
      <c r="M3" s="5"/>
      <c r="N3" s="5"/>
      <c r="O3" s="5"/>
      <c r="P3" s="5"/>
      <c r="Q3" s="5"/>
      <c r="R3" s="1" t="s">
        <v>83</v>
      </c>
    </row>
    <row r="4" spans="1:28" ht="15.75" x14ac:dyDescent="0.25">
      <c r="A4" s="5"/>
      <c r="B4" s="5"/>
      <c r="C4" s="5"/>
      <c r="D4" s="5"/>
      <c r="E4" s="5"/>
      <c r="F4" s="5"/>
      <c r="G4" s="5"/>
      <c r="H4" s="1"/>
      <c r="I4" s="1"/>
      <c r="M4" s="5" t="s">
        <v>133</v>
      </c>
      <c r="N4" s="5"/>
      <c r="O4" s="5"/>
      <c r="P4" s="5"/>
      <c r="Q4" s="5"/>
      <c r="R4" s="1"/>
    </row>
    <row r="5" spans="1:28" ht="15.75" x14ac:dyDescent="0.25">
      <c r="A5" s="5"/>
      <c r="B5" s="5"/>
      <c r="C5" s="5"/>
      <c r="D5" s="5"/>
      <c r="E5" s="5"/>
      <c r="F5" s="5"/>
      <c r="G5" s="5"/>
      <c r="H5" s="5"/>
      <c r="I5" s="5"/>
    </row>
    <row r="6" spans="1:28" ht="15" customHeight="1" x14ac:dyDescent="0.25">
      <c r="A6" s="130" t="s">
        <v>116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5">
      <c r="A9" s="5"/>
      <c r="B9" s="5"/>
      <c r="C9" s="5"/>
      <c r="D9" s="5"/>
      <c r="E9" s="5"/>
      <c r="F9" s="5"/>
      <c r="G9" s="5"/>
      <c r="H9" s="5"/>
      <c r="I9" s="5"/>
    </row>
    <row r="10" spans="1:28" ht="15.75" x14ac:dyDescent="0.25">
      <c r="A10" s="15" t="s">
        <v>26</v>
      </c>
      <c r="B10" s="15" t="s">
        <v>27</v>
      </c>
      <c r="C10" s="15"/>
      <c r="D10" s="15"/>
      <c r="E10" s="15"/>
      <c r="F10" s="15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6" t="s">
        <v>28</v>
      </c>
    </row>
    <row r="11" spans="1:28" ht="15.75" x14ac:dyDescent="0.25">
      <c r="A11" s="7"/>
      <c r="B11" s="7"/>
      <c r="C11" s="30" t="s">
        <v>29</v>
      </c>
      <c r="D11" s="31" t="s">
        <v>30</v>
      </c>
      <c r="E11" s="31" t="s">
        <v>81</v>
      </c>
      <c r="F11" s="30" t="s">
        <v>117</v>
      </c>
      <c r="G11" s="30" t="s">
        <v>31</v>
      </c>
      <c r="H11" s="30" t="s">
        <v>1</v>
      </c>
      <c r="I11" s="30" t="s">
        <v>101</v>
      </c>
      <c r="J11" s="30" t="s">
        <v>60</v>
      </c>
      <c r="K11" s="32" t="s">
        <v>70</v>
      </c>
      <c r="L11" s="32" t="s">
        <v>118</v>
      </c>
      <c r="M11" s="32" t="s">
        <v>2</v>
      </c>
      <c r="N11" s="32" t="s">
        <v>76</v>
      </c>
      <c r="O11" s="32" t="s">
        <v>77</v>
      </c>
      <c r="P11" s="32" t="s">
        <v>3</v>
      </c>
      <c r="Q11" s="32" t="s">
        <v>82</v>
      </c>
      <c r="R11" s="11"/>
    </row>
    <row r="12" spans="1:28" ht="15.75" x14ac:dyDescent="0.25">
      <c r="A12" s="9" t="s">
        <v>4</v>
      </c>
      <c r="B12" s="9"/>
      <c r="C12" s="21"/>
      <c r="D12" s="9"/>
      <c r="E12" s="9"/>
      <c r="F12" s="95"/>
      <c r="G12" s="23"/>
      <c r="H12" s="9"/>
      <c r="I12" s="9"/>
      <c r="J12" s="26"/>
      <c r="K12" s="27"/>
      <c r="L12" s="27"/>
      <c r="M12" s="27"/>
      <c r="N12" s="27"/>
      <c r="O12" s="27"/>
      <c r="P12" s="27"/>
      <c r="Q12" s="27"/>
      <c r="R12" s="18"/>
    </row>
    <row r="13" spans="1:28" ht="15.75" customHeight="1" x14ac:dyDescent="0.25">
      <c r="A13" s="126" t="s">
        <v>86</v>
      </c>
      <c r="B13" s="7" t="s">
        <v>5</v>
      </c>
      <c r="C13" s="7">
        <v>5</v>
      </c>
      <c r="D13" s="7">
        <v>5</v>
      </c>
      <c r="E13" s="7">
        <v>5</v>
      </c>
      <c r="F13" s="24">
        <v>5</v>
      </c>
      <c r="G13" s="24">
        <v>6</v>
      </c>
      <c r="H13" s="7">
        <v>6</v>
      </c>
      <c r="I13" s="7">
        <v>6</v>
      </c>
      <c r="J13" s="7">
        <v>4</v>
      </c>
      <c r="K13" s="7">
        <v>4</v>
      </c>
      <c r="L13" s="7">
        <v>4</v>
      </c>
      <c r="M13" s="7">
        <v>3</v>
      </c>
      <c r="N13" s="7">
        <v>3</v>
      </c>
      <c r="O13" s="7">
        <v>3</v>
      </c>
      <c r="P13" s="7">
        <v>3</v>
      </c>
      <c r="Q13" s="7">
        <v>3</v>
      </c>
      <c r="R13" s="33">
        <f>SUM(C13:Q13)</f>
        <v>65</v>
      </c>
    </row>
    <row r="14" spans="1:28" ht="30" customHeight="1" x14ac:dyDescent="0.25">
      <c r="A14" s="127"/>
      <c r="B14" s="7" t="s">
        <v>7</v>
      </c>
      <c r="C14" s="7">
        <v>3</v>
      </c>
      <c r="D14" s="7">
        <v>3</v>
      </c>
      <c r="E14" s="7">
        <v>3</v>
      </c>
      <c r="F14" s="24">
        <v>3</v>
      </c>
      <c r="G14" s="24">
        <v>3</v>
      </c>
      <c r="H14" s="7">
        <v>3</v>
      </c>
      <c r="I14" s="7">
        <v>3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7">
        <v>3</v>
      </c>
      <c r="P14" s="7">
        <v>3</v>
      </c>
      <c r="Q14" s="7">
        <v>3</v>
      </c>
      <c r="R14" s="33">
        <f>SUM(C14:Q14)</f>
        <v>40</v>
      </c>
    </row>
    <row r="15" spans="1:28" s="3" customFormat="1" ht="30" customHeight="1" x14ac:dyDescent="0.25">
      <c r="A15" s="126" t="s">
        <v>95</v>
      </c>
      <c r="B15" s="7" t="s">
        <v>91</v>
      </c>
      <c r="C15" s="7">
        <v>0.5</v>
      </c>
      <c r="D15" s="7">
        <v>0.5</v>
      </c>
      <c r="E15" s="7">
        <v>0.5</v>
      </c>
      <c r="F15" s="24" t="s">
        <v>94</v>
      </c>
      <c r="G15" s="24" t="s">
        <v>94</v>
      </c>
      <c r="H15" s="7" t="s">
        <v>94</v>
      </c>
      <c r="I15" s="7" t="s">
        <v>94</v>
      </c>
      <c r="J15" s="7" t="s">
        <v>94</v>
      </c>
      <c r="K15" s="7" t="s">
        <v>94</v>
      </c>
      <c r="L15" s="7" t="s">
        <v>94</v>
      </c>
      <c r="M15" s="7" t="s">
        <v>94</v>
      </c>
      <c r="N15" s="7" t="s">
        <v>94</v>
      </c>
      <c r="O15" s="7">
        <v>1</v>
      </c>
      <c r="P15" s="7">
        <v>1</v>
      </c>
      <c r="Q15" s="7">
        <v>1</v>
      </c>
      <c r="R15" s="33">
        <v>4.5</v>
      </c>
    </row>
    <row r="16" spans="1:28" s="3" customFormat="1" ht="30" customHeight="1" x14ac:dyDescent="0.25">
      <c r="A16" s="127"/>
      <c r="B16" s="78" t="s">
        <v>96</v>
      </c>
      <c r="C16" s="7">
        <v>0.5</v>
      </c>
      <c r="D16" s="7">
        <v>0.5</v>
      </c>
      <c r="E16" s="7">
        <v>0.5</v>
      </c>
      <c r="F16" s="24" t="s">
        <v>94</v>
      </c>
      <c r="G16" s="24" t="s">
        <v>94</v>
      </c>
      <c r="H16" s="7" t="s">
        <v>94</v>
      </c>
      <c r="I16" s="7" t="s">
        <v>94</v>
      </c>
      <c r="J16" s="7" t="s">
        <v>94</v>
      </c>
      <c r="K16" s="7" t="s">
        <v>94</v>
      </c>
      <c r="L16" s="7" t="s">
        <v>94</v>
      </c>
      <c r="M16" s="7" t="s">
        <v>94</v>
      </c>
      <c r="N16" s="7" t="s">
        <v>94</v>
      </c>
      <c r="O16" s="7">
        <v>1</v>
      </c>
      <c r="P16" s="7">
        <v>1</v>
      </c>
      <c r="Q16" s="7">
        <v>1</v>
      </c>
      <c r="R16" s="33">
        <v>4.5</v>
      </c>
    </row>
    <row r="17" spans="1:18" ht="47.25" x14ac:dyDescent="0.25">
      <c r="A17" s="131" t="s">
        <v>87</v>
      </c>
      <c r="B17" s="10" t="s">
        <v>8</v>
      </c>
      <c r="C17" s="7">
        <v>3</v>
      </c>
      <c r="D17" s="7">
        <v>3</v>
      </c>
      <c r="E17" s="7">
        <v>3</v>
      </c>
      <c r="F17" s="24">
        <v>3</v>
      </c>
      <c r="G17" s="24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7">
        <v>3</v>
      </c>
      <c r="R17" s="33">
        <f>SUM(C17:Q17)</f>
        <v>45</v>
      </c>
    </row>
    <row r="18" spans="1:18" s="3" customFormat="1" ht="31.5" x14ac:dyDescent="0.25">
      <c r="A18" s="132"/>
      <c r="B18" s="10" t="s">
        <v>124</v>
      </c>
      <c r="C18" s="7"/>
      <c r="D18" s="7"/>
      <c r="E18" s="7"/>
      <c r="F18" s="24"/>
      <c r="G18" s="24"/>
      <c r="H18" s="7"/>
      <c r="I18" s="7"/>
      <c r="J18" s="7"/>
      <c r="K18" s="7"/>
      <c r="L18" s="7"/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33">
        <v>5</v>
      </c>
    </row>
    <row r="19" spans="1:18" ht="15.75" x14ac:dyDescent="0.25">
      <c r="A19" s="138" t="s">
        <v>32</v>
      </c>
      <c r="B19" s="7" t="s">
        <v>9</v>
      </c>
      <c r="C19" s="7">
        <v>5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 t="s">
        <v>69</v>
      </c>
      <c r="K19" s="7"/>
      <c r="L19" s="7"/>
      <c r="M19" s="7"/>
      <c r="N19" s="7"/>
      <c r="O19" s="7"/>
      <c r="P19" s="7"/>
      <c r="Q19" s="7"/>
      <c r="R19" s="33">
        <f>SUM(C19:P19)</f>
        <v>35</v>
      </c>
    </row>
    <row r="20" spans="1:18" s="3" customFormat="1" ht="15.75" x14ac:dyDescent="0.25">
      <c r="A20" s="139"/>
      <c r="B20" s="7" t="s">
        <v>10</v>
      </c>
      <c r="C20" s="7"/>
      <c r="D20" s="7"/>
      <c r="E20" s="7"/>
      <c r="F20" s="24"/>
      <c r="G20" s="24"/>
      <c r="H20" s="7"/>
      <c r="I20" s="7"/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33">
        <f t="shared" ref="R20:R29" si="0">SUM(C20:Q20)</f>
        <v>24</v>
      </c>
    </row>
    <row r="21" spans="1:18" s="3" customFormat="1" ht="15.75" x14ac:dyDescent="0.25">
      <c r="A21" s="139"/>
      <c r="B21" s="7" t="s">
        <v>11</v>
      </c>
      <c r="C21" s="7"/>
      <c r="D21" s="7"/>
      <c r="E21" s="7"/>
      <c r="F21" s="24"/>
      <c r="G21" s="24"/>
      <c r="H21" s="7"/>
      <c r="I21" s="7"/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33">
        <f t="shared" si="0"/>
        <v>16</v>
      </c>
    </row>
    <row r="22" spans="1:18" s="3" customFormat="1" ht="15.75" x14ac:dyDescent="0.25">
      <c r="A22" s="140"/>
      <c r="B22" s="7" t="s">
        <v>12</v>
      </c>
      <c r="C22" s="7"/>
      <c r="D22" s="7"/>
      <c r="E22" s="7"/>
      <c r="F22" s="24"/>
      <c r="G22" s="24"/>
      <c r="H22" s="7"/>
      <c r="I22" s="7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33">
        <f t="shared" si="0"/>
        <v>8</v>
      </c>
    </row>
    <row r="23" spans="1:18" ht="15.75" customHeight="1" x14ac:dyDescent="0.25">
      <c r="A23" s="126" t="s">
        <v>131</v>
      </c>
      <c r="B23" s="7"/>
      <c r="C23" s="7"/>
      <c r="D23" s="7"/>
      <c r="E23" s="7"/>
      <c r="F23" s="24"/>
      <c r="G23" s="24"/>
      <c r="H23" s="7"/>
      <c r="I23" s="7"/>
      <c r="J23" s="7"/>
      <c r="K23" s="7"/>
      <c r="L23" s="7"/>
      <c r="M23" s="7"/>
      <c r="N23" s="7"/>
      <c r="O23" s="7"/>
      <c r="P23" s="7"/>
      <c r="Q23" s="7"/>
      <c r="R23" s="33"/>
    </row>
    <row r="24" spans="1:18" s="3" customFormat="1" ht="45.75" customHeight="1" x14ac:dyDescent="0.25">
      <c r="A24" s="141"/>
      <c r="B24" s="34" t="s">
        <v>130</v>
      </c>
      <c r="C24" s="7">
        <v>2</v>
      </c>
      <c r="D24" s="7">
        <v>2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2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2</v>
      </c>
      <c r="Q24" s="7">
        <v>2</v>
      </c>
      <c r="R24" s="33">
        <v>30</v>
      </c>
    </row>
    <row r="25" spans="1:18" ht="15.75" x14ac:dyDescent="0.25">
      <c r="A25" s="141"/>
      <c r="B25" s="29" t="s">
        <v>33</v>
      </c>
      <c r="C25" s="11"/>
      <c r="D25" s="11"/>
      <c r="E25" s="11"/>
      <c r="F25" s="11"/>
      <c r="G25" s="11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33">
        <f t="shared" si="0"/>
        <v>11</v>
      </c>
    </row>
    <row r="26" spans="1:18" ht="15.75" x14ac:dyDescent="0.25">
      <c r="A26" s="127"/>
      <c r="B26" s="7" t="s">
        <v>13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29">
        <v>1</v>
      </c>
      <c r="I26" s="29">
        <v>1</v>
      </c>
      <c r="J26" s="29">
        <v>2</v>
      </c>
      <c r="K26" s="7">
        <v>2</v>
      </c>
      <c r="L26" s="7">
        <v>2</v>
      </c>
      <c r="M26" s="7">
        <v>2</v>
      </c>
      <c r="N26" s="7">
        <v>2</v>
      </c>
      <c r="O26" s="7">
        <v>2</v>
      </c>
      <c r="P26" s="7">
        <v>2</v>
      </c>
      <c r="Q26" s="7">
        <v>2</v>
      </c>
      <c r="R26" s="33">
        <f t="shared" si="0"/>
        <v>23</v>
      </c>
    </row>
    <row r="27" spans="1:18" s="3" customFormat="1" ht="15.75" x14ac:dyDescent="0.25">
      <c r="A27" s="124" t="s">
        <v>34</v>
      </c>
      <c r="B27" s="7" t="s">
        <v>14</v>
      </c>
      <c r="C27" s="7"/>
      <c r="D27" s="7"/>
      <c r="E27" s="7"/>
      <c r="F27" s="7"/>
      <c r="G27" s="7"/>
      <c r="H27" s="29"/>
      <c r="I27" s="29"/>
      <c r="J27" s="29">
        <v>2</v>
      </c>
      <c r="K27" s="7">
        <v>2</v>
      </c>
      <c r="L27" s="7">
        <v>2</v>
      </c>
      <c r="M27" s="7">
        <v>2</v>
      </c>
      <c r="N27" s="7">
        <v>2</v>
      </c>
      <c r="O27" s="7">
        <v>3</v>
      </c>
      <c r="P27" s="7">
        <v>3</v>
      </c>
      <c r="Q27" s="7">
        <v>3</v>
      </c>
      <c r="R27" s="33">
        <f t="shared" si="0"/>
        <v>19</v>
      </c>
    </row>
    <row r="28" spans="1:18" s="3" customFormat="1" ht="15.75" x14ac:dyDescent="0.25">
      <c r="A28" s="142"/>
      <c r="B28" s="7" t="s">
        <v>15</v>
      </c>
      <c r="C28" s="7"/>
      <c r="D28" s="7"/>
      <c r="E28" s="7"/>
      <c r="F28" s="24"/>
      <c r="G28" s="24"/>
      <c r="H28" s="29"/>
      <c r="I28" s="29"/>
      <c r="J28" s="29"/>
      <c r="K28" s="7"/>
      <c r="L28" s="7" t="s">
        <v>69</v>
      </c>
      <c r="M28" s="7">
        <v>2</v>
      </c>
      <c r="N28" s="7">
        <v>2</v>
      </c>
      <c r="O28" s="7">
        <v>2</v>
      </c>
      <c r="P28" s="7">
        <v>2</v>
      </c>
      <c r="Q28" s="7">
        <v>2</v>
      </c>
      <c r="R28" s="33">
        <f t="shared" si="0"/>
        <v>10</v>
      </c>
    </row>
    <row r="29" spans="1:18" ht="15.75" x14ac:dyDescent="0.25">
      <c r="A29" s="125"/>
      <c r="B29" s="7" t="s">
        <v>16</v>
      </c>
      <c r="C29" s="7">
        <v>1</v>
      </c>
      <c r="D29" s="7">
        <v>1</v>
      </c>
      <c r="E29" s="7">
        <v>1</v>
      </c>
      <c r="F29" s="24">
        <v>1</v>
      </c>
      <c r="G29" s="24">
        <v>1</v>
      </c>
      <c r="H29" s="7">
        <v>1</v>
      </c>
      <c r="I29" s="7">
        <v>1</v>
      </c>
      <c r="J29" s="8">
        <v>2</v>
      </c>
      <c r="K29" s="8">
        <v>2</v>
      </c>
      <c r="L29" s="7">
        <v>2</v>
      </c>
      <c r="M29" s="7">
        <v>2</v>
      </c>
      <c r="N29" s="7">
        <v>2</v>
      </c>
      <c r="O29" s="7">
        <v>2</v>
      </c>
      <c r="P29" s="7">
        <v>2</v>
      </c>
      <c r="Q29" s="7">
        <v>2</v>
      </c>
      <c r="R29" s="33">
        <f t="shared" si="0"/>
        <v>23</v>
      </c>
    </row>
    <row r="30" spans="1:18" ht="12" customHeight="1" x14ac:dyDescent="0.25">
      <c r="A30" s="137" t="s">
        <v>25</v>
      </c>
      <c r="B30" s="7" t="s">
        <v>18</v>
      </c>
      <c r="C30" s="7">
        <v>1</v>
      </c>
      <c r="D30" s="7">
        <v>1</v>
      </c>
      <c r="E30" s="7">
        <v>1</v>
      </c>
      <c r="F30" s="24">
        <v>1</v>
      </c>
      <c r="G30" s="24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/>
      <c r="P30" s="7"/>
      <c r="Q30" s="7"/>
      <c r="R30" s="33">
        <f>SUM(C30:P30)</f>
        <v>12</v>
      </c>
    </row>
    <row r="31" spans="1:18" ht="24" customHeight="1" x14ac:dyDescent="0.25">
      <c r="A31" s="137"/>
      <c r="B31" s="7" t="s">
        <v>35</v>
      </c>
      <c r="C31" s="7">
        <v>1</v>
      </c>
      <c r="D31" s="7">
        <v>1</v>
      </c>
      <c r="E31" s="7">
        <v>1</v>
      </c>
      <c r="F31" s="24">
        <v>1</v>
      </c>
      <c r="G31" s="24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/>
      <c r="N31" s="7"/>
      <c r="O31" s="7"/>
      <c r="P31" s="7"/>
      <c r="Q31" s="7"/>
      <c r="R31" s="33">
        <f>SUM(C31:P31)</f>
        <v>10</v>
      </c>
    </row>
    <row r="32" spans="1:18" ht="12.75" customHeight="1" x14ac:dyDescent="0.25">
      <c r="A32" s="8" t="s">
        <v>19</v>
      </c>
      <c r="B32" s="7" t="s">
        <v>19</v>
      </c>
      <c r="C32" s="7">
        <v>2</v>
      </c>
      <c r="D32" s="7">
        <v>2</v>
      </c>
      <c r="E32" s="7">
        <v>2</v>
      </c>
      <c r="F32" s="24">
        <v>2</v>
      </c>
      <c r="G32" s="24">
        <v>2</v>
      </c>
      <c r="H32" s="7">
        <v>2</v>
      </c>
      <c r="I32" s="7">
        <v>2</v>
      </c>
      <c r="J32" s="7">
        <v>2</v>
      </c>
      <c r="K32" s="7">
        <v>2</v>
      </c>
      <c r="L32" s="7">
        <v>2</v>
      </c>
      <c r="M32" s="7">
        <v>1</v>
      </c>
      <c r="N32" s="7">
        <v>1</v>
      </c>
      <c r="O32" s="7" t="s">
        <v>69</v>
      </c>
      <c r="P32" s="7" t="s">
        <v>69</v>
      </c>
      <c r="Q32" s="7"/>
      <c r="R32" s="33">
        <f>SUM(C32:P32)</f>
        <v>22</v>
      </c>
    </row>
    <row r="33" spans="1:20" s="3" customFormat="1" ht="63" x14ac:dyDescent="0.25">
      <c r="A33" s="143" t="s">
        <v>56</v>
      </c>
      <c r="B33" s="10" t="s">
        <v>20</v>
      </c>
      <c r="C33" s="102"/>
      <c r="D33" s="102"/>
      <c r="E33" s="102"/>
      <c r="F33" s="103"/>
      <c r="G33" s="103"/>
      <c r="H33" s="102"/>
      <c r="I33" s="102"/>
      <c r="J33" s="102"/>
      <c r="K33" s="102"/>
      <c r="L33" s="102"/>
      <c r="M33" s="102">
        <v>1</v>
      </c>
      <c r="N33" s="102">
        <v>1</v>
      </c>
      <c r="O33" s="102">
        <v>1</v>
      </c>
      <c r="P33" s="102">
        <v>1</v>
      </c>
      <c r="Q33" s="102">
        <v>1</v>
      </c>
      <c r="R33" s="104">
        <v>5</v>
      </c>
    </row>
    <row r="34" spans="1:20" ht="66" customHeight="1" x14ac:dyDescent="0.25">
      <c r="A34" s="144"/>
      <c r="B34" s="107" t="s">
        <v>21</v>
      </c>
      <c r="C34" s="107">
        <v>3</v>
      </c>
      <c r="D34" s="107">
        <v>3</v>
      </c>
      <c r="E34" s="107">
        <v>3</v>
      </c>
      <c r="F34" s="108">
        <v>3</v>
      </c>
      <c r="G34" s="108">
        <v>3</v>
      </c>
      <c r="H34" s="107">
        <v>3</v>
      </c>
      <c r="I34" s="107">
        <v>3</v>
      </c>
      <c r="J34" s="107">
        <v>3</v>
      </c>
      <c r="K34" s="107">
        <v>3</v>
      </c>
      <c r="L34" s="107">
        <v>2</v>
      </c>
      <c r="M34" s="107">
        <v>2</v>
      </c>
      <c r="N34" s="107">
        <v>2</v>
      </c>
      <c r="O34" s="107">
        <v>2</v>
      </c>
      <c r="P34" s="107">
        <v>2</v>
      </c>
      <c r="Q34" s="107">
        <v>2</v>
      </c>
      <c r="R34" s="104">
        <f>SUM(C34:Q34)</f>
        <v>39</v>
      </c>
    </row>
    <row r="35" spans="1:20" ht="15.75" x14ac:dyDescent="0.25">
      <c r="A35" s="12" t="s">
        <v>22</v>
      </c>
      <c r="B35" s="12"/>
      <c r="C35" s="12">
        <f>SUM(C13:C34)</f>
        <v>28</v>
      </c>
      <c r="D35" s="12">
        <f>SUM(D13:D34)</f>
        <v>28</v>
      </c>
      <c r="E35" s="12">
        <f>SUM(E13:E34)</f>
        <v>28</v>
      </c>
      <c r="F35" s="12">
        <v>28</v>
      </c>
      <c r="G35" s="12">
        <f>SUM(G13:G34)</f>
        <v>29</v>
      </c>
      <c r="H35" s="12">
        <f>SUM(H13:H34)</f>
        <v>29</v>
      </c>
      <c r="I35" s="12">
        <v>29</v>
      </c>
      <c r="J35" s="12">
        <f>SUM(J13:J34)</f>
        <v>31</v>
      </c>
      <c r="K35" s="12">
        <f>SUM(K13:K34)</f>
        <v>31</v>
      </c>
      <c r="L35" s="12">
        <v>31</v>
      </c>
      <c r="M35" s="12">
        <v>31</v>
      </c>
      <c r="N35" s="12">
        <v>31</v>
      </c>
      <c r="O35" s="9">
        <f>SUM(O13:O34)</f>
        <v>33</v>
      </c>
      <c r="P35" s="9">
        <f>SUM(P13:P34)</f>
        <v>33</v>
      </c>
      <c r="Q35" s="9">
        <v>33</v>
      </c>
      <c r="R35" s="33">
        <f>SUM(C35:Q35)</f>
        <v>453</v>
      </c>
      <c r="T35" s="3" t="s">
        <v>69</v>
      </c>
    </row>
    <row r="36" spans="1:20" ht="15.75" x14ac:dyDescent="0.25">
      <c r="A36" s="9" t="s">
        <v>61</v>
      </c>
      <c r="B36" s="14"/>
      <c r="C36" s="14" t="s">
        <v>69</v>
      </c>
      <c r="D36" s="14" t="s">
        <v>69</v>
      </c>
      <c r="E36" s="14" t="s">
        <v>69</v>
      </c>
      <c r="F36" s="25"/>
      <c r="G36" s="25"/>
      <c r="H36" s="14"/>
      <c r="I36" s="14"/>
      <c r="J36" s="18"/>
      <c r="K36" s="20"/>
      <c r="L36" s="20"/>
      <c r="M36" s="20"/>
      <c r="N36" s="20"/>
      <c r="O36" s="63"/>
      <c r="P36" s="63" t="s">
        <v>69</v>
      </c>
      <c r="Q36" s="63" t="s">
        <v>69</v>
      </c>
      <c r="R36" s="33">
        <f>SUM(C36:P36)</f>
        <v>0</v>
      </c>
    </row>
    <row r="37" spans="1:20" s="3" customFormat="1" ht="13.5" customHeight="1" x14ac:dyDescent="0.25">
      <c r="A37" s="145" t="s">
        <v>129</v>
      </c>
      <c r="B37" s="146"/>
      <c r="C37" s="7">
        <v>1</v>
      </c>
      <c r="D37" s="7">
        <v>1</v>
      </c>
      <c r="E37" s="7">
        <v>1</v>
      </c>
      <c r="F37" s="24">
        <v>1</v>
      </c>
      <c r="G37" s="24" t="s">
        <v>69</v>
      </c>
      <c r="H37" s="7"/>
      <c r="I37" s="7"/>
      <c r="J37" s="7"/>
      <c r="K37" s="19"/>
      <c r="L37" s="66"/>
      <c r="M37" s="66"/>
      <c r="N37" s="71"/>
      <c r="O37" s="58"/>
      <c r="P37" s="71"/>
      <c r="Q37" s="76"/>
      <c r="R37" s="33">
        <f>SUM(C37:P37)</f>
        <v>4</v>
      </c>
    </row>
    <row r="38" spans="1:20" s="3" customFormat="1" ht="13.5" customHeight="1" x14ac:dyDescent="0.25">
      <c r="A38" s="113" t="s">
        <v>128</v>
      </c>
      <c r="B38" s="114"/>
      <c r="C38" s="7"/>
      <c r="D38" s="7"/>
      <c r="E38" s="7"/>
      <c r="F38" s="24"/>
      <c r="G38" s="24"/>
      <c r="H38" s="7"/>
      <c r="I38" s="7"/>
      <c r="J38" s="7"/>
      <c r="K38" s="76"/>
      <c r="L38" s="76"/>
      <c r="M38" s="76">
        <v>1</v>
      </c>
      <c r="N38" s="76">
        <v>1</v>
      </c>
      <c r="O38" s="76"/>
      <c r="P38" s="76"/>
      <c r="Q38" s="76"/>
      <c r="R38" s="33">
        <v>3</v>
      </c>
    </row>
    <row r="39" spans="1:20" s="3" customFormat="1" ht="13.5" customHeight="1" x14ac:dyDescent="0.25">
      <c r="A39" s="145" t="s">
        <v>74</v>
      </c>
      <c r="B39" s="146"/>
      <c r="C39" s="7"/>
      <c r="D39" s="7"/>
      <c r="E39" s="7"/>
      <c r="F39" s="24"/>
      <c r="G39" s="24">
        <v>1</v>
      </c>
      <c r="H39" s="7">
        <v>1</v>
      </c>
      <c r="I39" s="7">
        <v>1</v>
      </c>
      <c r="J39" s="7" t="s">
        <v>69</v>
      </c>
      <c r="K39" s="62"/>
      <c r="L39" s="66"/>
      <c r="M39" s="66"/>
      <c r="N39" s="71"/>
      <c r="O39" s="62"/>
      <c r="P39" s="71"/>
      <c r="Q39" s="76"/>
      <c r="R39" s="33">
        <f>SUM(C39:P39)</f>
        <v>3</v>
      </c>
    </row>
    <row r="40" spans="1:20" s="3" customFormat="1" ht="13.5" customHeight="1" x14ac:dyDescent="0.25">
      <c r="A40" s="147" t="s">
        <v>85</v>
      </c>
      <c r="B40" s="148"/>
      <c r="C40" s="7"/>
      <c r="D40" s="7"/>
      <c r="E40" s="7"/>
      <c r="F40" s="24"/>
      <c r="G40" s="24"/>
      <c r="H40" s="7"/>
      <c r="I40" s="7"/>
      <c r="J40" s="8">
        <v>1</v>
      </c>
      <c r="K40" s="97"/>
      <c r="L40" s="97">
        <v>1</v>
      </c>
      <c r="M40" s="97"/>
      <c r="N40" s="97"/>
      <c r="O40" s="73" t="s">
        <v>69</v>
      </c>
      <c r="P40" s="73" t="s">
        <v>69</v>
      </c>
      <c r="Q40" s="76"/>
      <c r="R40" s="33">
        <f>SUM(C40:P40)</f>
        <v>2</v>
      </c>
    </row>
    <row r="41" spans="1:20" s="3" customFormat="1" ht="15.75" customHeight="1" x14ac:dyDescent="0.25">
      <c r="A41" s="77" t="s">
        <v>89</v>
      </c>
      <c r="B41" s="78" t="s">
        <v>21</v>
      </c>
      <c r="C41" s="7"/>
      <c r="D41" s="7"/>
      <c r="E41" s="7"/>
      <c r="F41" s="24"/>
      <c r="G41" s="24"/>
      <c r="H41" s="7"/>
      <c r="I41" s="7"/>
      <c r="J41" s="79"/>
      <c r="K41" s="80">
        <v>1</v>
      </c>
      <c r="L41" s="80" t="s">
        <v>69</v>
      </c>
      <c r="M41" s="80" t="s">
        <v>69</v>
      </c>
      <c r="N41" s="80"/>
      <c r="O41" s="76"/>
      <c r="P41" s="76"/>
      <c r="Q41" s="76"/>
      <c r="R41" s="33">
        <v>1</v>
      </c>
    </row>
    <row r="42" spans="1:20" ht="15.75" x14ac:dyDescent="0.25">
      <c r="A42" s="135" t="s">
        <v>28</v>
      </c>
      <c r="B42" s="136"/>
      <c r="C42" s="13">
        <f>C35+SUM(C37:C40)</f>
        <v>29</v>
      </c>
      <c r="D42" s="13">
        <f>D35+SUM(D37:D40)</f>
        <v>29</v>
      </c>
      <c r="E42" s="13">
        <f>E35+SUM(E37:E40)</f>
        <v>29</v>
      </c>
      <c r="F42" s="13">
        <v>29</v>
      </c>
      <c r="G42" s="13">
        <f>G35+SUM(G37:G40)</f>
        <v>30</v>
      </c>
      <c r="H42" s="13">
        <f>H35+SUM(H37:H40)</f>
        <v>30</v>
      </c>
      <c r="I42" s="13">
        <v>30</v>
      </c>
      <c r="J42" s="13">
        <f>J35+SUM(J37:J40)</f>
        <v>32</v>
      </c>
      <c r="K42" s="13">
        <v>32</v>
      </c>
      <c r="L42" s="13">
        <v>32</v>
      </c>
      <c r="M42" s="13">
        <v>32</v>
      </c>
      <c r="N42" s="13">
        <v>32</v>
      </c>
      <c r="O42" s="13">
        <v>33</v>
      </c>
      <c r="P42" s="13">
        <v>33</v>
      </c>
      <c r="Q42" s="13">
        <v>33</v>
      </c>
      <c r="R42" s="33">
        <f>SUM(C42:Q42)</f>
        <v>465</v>
      </c>
    </row>
    <row r="43" spans="1:20" s="3" customFormat="1" ht="30" customHeight="1" x14ac:dyDescent="0.25">
      <c r="A43" s="120" t="s">
        <v>59</v>
      </c>
      <c r="B43" s="121"/>
      <c r="C43" s="13"/>
      <c r="D43" s="13"/>
      <c r="E43" s="13"/>
      <c r="F43" s="96"/>
      <c r="G43" s="24"/>
      <c r="H43" s="13"/>
      <c r="I43" s="13"/>
      <c r="J43" s="13"/>
      <c r="K43" s="28"/>
      <c r="L43" s="28"/>
      <c r="M43" s="28"/>
      <c r="N43" s="28"/>
      <c r="O43" s="28"/>
      <c r="P43" s="28"/>
      <c r="Q43" s="28"/>
      <c r="R43" s="33">
        <f>SUM(C43:P43)</f>
        <v>0</v>
      </c>
    </row>
    <row r="44" spans="1:20" ht="15.75" x14ac:dyDescent="0.25">
      <c r="A44" s="133" t="s">
        <v>24</v>
      </c>
      <c r="B44" s="134"/>
      <c r="C44" s="9">
        <f>C42*34</f>
        <v>986</v>
      </c>
      <c r="D44" s="9">
        <f t="shared" ref="D44:O44" si="1">D42*34</f>
        <v>986</v>
      </c>
      <c r="E44" s="9">
        <f t="shared" ref="E44" si="2">E42*34</f>
        <v>986</v>
      </c>
      <c r="F44" s="9">
        <v>986</v>
      </c>
      <c r="G44" s="9">
        <f t="shared" si="1"/>
        <v>1020</v>
      </c>
      <c r="H44" s="9">
        <f t="shared" si="1"/>
        <v>1020</v>
      </c>
      <c r="I44" s="9">
        <v>1020</v>
      </c>
      <c r="J44" s="9">
        <f t="shared" si="1"/>
        <v>1088</v>
      </c>
      <c r="K44" s="9">
        <f t="shared" si="1"/>
        <v>1088</v>
      </c>
      <c r="L44" s="9">
        <v>1088</v>
      </c>
      <c r="M44" s="9">
        <v>1122</v>
      </c>
      <c r="N44" s="9">
        <v>1122</v>
      </c>
      <c r="O44" s="9">
        <f t="shared" si="1"/>
        <v>1122</v>
      </c>
      <c r="P44" s="9">
        <f t="shared" ref="P44" si="3">P42*34</f>
        <v>1122</v>
      </c>
      <c r="Q44" s="9">
        <v>1156</v>
      </c>
      <c r="R44" s="9">
        <f>R42*34</f>
        <v>15810</v>
      </c>
    </row>
    <row r="45" spans="1:20" ht="15.75" x14ac:dyDescent="0.25">
      <c r="A45" s="5"/>
      <c r="B45" s="5"/>
      <c r="C45" s="5"/>
      <c r="D45" s="5"/>
      <c r="E45" s="5"/>
      <c r="F45" s="5"/>
      <c r="G45" s="5"/>
      <c r="H45" s="5"/>
      <c r="I45" s="5"/>
      <c r="K45" s="4"/>
      <c r="L45" s="4"/>
      <c r="M45" s="4"/>
      <c r="N45" s="4"/>
      <c r="O45" s="4"/>
      <c r="P45" s="4"/>
      <c r="Q45" s="4"/>
    </row>
    <row r="46" spans="1:20" ht="15.75" x14ac:dyDescent="0.25">
      <c r="A46" s="5"/>
      <c r="B46" s="5"/>
      <c r="C46" s="5"/>
      <c r="D46" s="5"/>
      <c r="E46" s="5"/>
      <c r="F46" s="5"/>
      <c r="G46" s="5"/>
      <c r="H46" s="5"/>
      <c r="I46" s="5"/>
      <c r="K46" s="4"/>
      <c r="L46" s="4"/>
      <c r="M46" s="4"/>
      <c r="N46" s="4"/>
      <c r="O46" s="4"/>
      <c r="P46" s="4"/>
      <c r="Q46" s="4"/>
    </row>
    <row r="47" spans="1:20" ht="15.75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20" ht="15.75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ht="15.75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ht="15.75" x14ac:dyDescent="0.25">
      <c r="A50" s="5"/>
      <c r="B50" s="5"/>
      <c r="C50" s="5"/>
      <c r="D50" s="5"/>
      <c r="E50" s="5"/>
      <c r="F50" s="5"/>
      <c r="G50" s="5"/>
      <c r="H50" s="5"/>
      <c r="I50" s="5"/>
    </row>
    <row r="51" spans="1:9" ht="15.75" x14ac:dyDescent="0.25">
      <c r="A51" s="5"/>
      <c r="B51" s="5"/>
      <c r="C51" s="5"/>
      <c r="D51" s="5"/>
      <c r="E51" s="5"/>
      <c r="F51" s="5"/>
      <c r="G51" s="5"/>
      <c r="H51" s="5"/>
      <c r="I51" s="5"/>
    </row>
    <row r="52" spans="1:9" ht="15.75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ht="15.75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ht="15.75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9" ht="15.75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9" ht="15.75" x14ac:dyDescent="0.25">
      <c r="A56" s="5"/>
      <c r="B56" s="5"/>
      <c r="C56" s="5"/>
      <c r="D56" s="5"/>
      <c r="E56" s="5"/>
      <c r="F56" s="5"/>
      <c r="G56" s="5"/>
      <c r="H56" s="5"/>
      <c r="I56" s="5"/>
    </row>
  </sheetData>
  <mergeCells count="15">
    <mergeCell ref="A15:A16"/>
    <mergeCell ref="A6:R8"/>
    <mergeCell ref="A13:A14"/>
    <mergeCell ref="A17:A18"/>
    <mergeCell ref="A44:B44"/>
    <mergeCell ref="A43:B43"/>
    <mergeCell ref="A42:B42"/>
    <mergeCell ref="A30:A31"/>
    <mergeCell ref="A19:A22"/>
    <mergeCell ref="A23:A26"/>
    <mergeCell ref="A27:A29"/>
    <mergeCell ref="A33:A34"/>
    <mergeCell ref="A37:B37"/>
    <mergeCell ref="A39:B39"/>
    <mergeCell ref="A40:B40"/>
  </mergeCells>
  <pageMargins left="0.70866141732283472" right="0.70866141732283472" top="0.94488188976377963" bottom="0.74803149606299213" header="0.51181102362204722" footer="0.31496062992125984"/>
  <pageSetup paperSize="9" scale="77" orientation="portrait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A25" zoomScaleSheetLayoutView="100" workbookViewId="0">
      <selection activeCell="E1" sqref="E1"/>
    </sheetView>
  </sheetViews>
  <sheetFormatPr defaultRowHeight="15" x14ac:dyDescent="0.25"/>
  <cols>
    <col min="1" max="1" width="42.140625" customWidth="1"/>
    <col min="2" max="2" width="19.140625" customWidth="1"/>
    <col min="3" max="3" width="9.7109375" customWidth="1"/>
    <col min="4" max="4" width="9.85546875" customWidth="1"/>
    <col min="5" max="5" width="14.140625" customWidth="1"/>
  </cols>
  <sheetData>
    <row r="1" spans="1:6" x14ac:dyDescent="0.25">
      <c r="A1" s="3"/>
      <c r="B1" s="3"/>
      <c r="C1" s="3"/>
      <c r="D1" s="3"/>
      <c r="E1" s="3"/>
    </row>
    <row r="2" spans="1:6" ht="18.75" x14ac:dyDescent="0.3">
      <c r="A2" s="43"/>
      <c r="B2" s="43"/>
      <c r="C2" s="43"/>
      <c r="D2" s="43"/>
      <c r="E2" s="44" t="s">
        <v>45</v>
      </c>
      <c r="F2" s="5"/>
    </row>
    <row r="3" spans="1:6" ht="18.75" x14ac:dyDescent="0.3">
      <c r="A3" s="43"/>
      <c r="B3" s="43"/>
      <c r="C3" s="43"/>
      <c r="D3" s="43"/>
      <c r="E3" s="44" t="s">
        <v>46</v>
      </c>
      <c r="F3" s="5"/>
    </row>
    <row r="4" spans="1:6" ht="18.75" x14ac:dyDescent="0.3">
      <c r="A4" s="43"/>
      <c r="B4" s="43"/>
      <c r="C4" s="43"/>
      <c r="D4" s="43"/>
      <c r="E4" s="44" t="s">
        <v>83</v>
      </c>
      <c r="F4" s="5"/>
    </row>
    <row r="5" spans="1:6" ht="18.75" x14ac:dyDescent="0.3">
      <c r="A5" s="43"/>
      <c r="B5" s="43"/>
      <c r="C5" s="43"/>
      <c r="D5" s="43"/>
      <c r="E5" s="44" t="s">
        <v>121</v>
      </c>
      <c r="F5" s="5"/>
    </row>
    <row r="6" spans="1:6" ht="18.75" x14ac:dyDescent="0.3">
      <c r="A6" s="43"/>
      <c r="B6" s="43"/>
      <c r="C6" s="43"/>
      <c r="D6" s="43"/>
      <c r="E6" s="44"/>
      <c r="F6" s="5"/>
    </row>
    <row r="7" spans="1:6" ht="15.75" x14ac:dyDescent="0.25">
      <c r="A7" s="152" t="s">
        <v>125</v>
      </c>
      <c r="B7" s="152"/>
      <c r="C7" s="152"/>
      <c r="D7" s="152"/>
      <c r="E7" s="152"/>
      <c r="F7" s="5"/>
    </row>
    <row r="8" spans="1:6" ht="52.5" customHeight="1" x14ac:dyDescent="0.25">
      <c r="A8" s="152"/>
      <c r="B8" s="152"/>
      <c r="C8" s="152"/>
      <c r="D8" s="152"/>
      <c r="E8" s="152"/>
      <c r="F8" s="5"/>
    </row>
    <row r="9" spans="1:6" ht="18.75" x14ac:dyDescent="0.3">
      <c r="A9" s="45"/>
      <c r="B9" s="72" t="s">
        <v>69</v>
      </c>
      <c r="C9" s="45"/>
      <c r="D9" s="45"/>
      <c r="E9" s="45"/>
      <c r="F9" s="5"/>
    </row>
    <row r="10" spans="1:6" ht="18.75" x14ac:dyDescent="0.3">
      <c r="A10" s="46"/>
      <c r="B10" s="47" t="s">
        <v>73</v>
      </c>
      <c r="C10" s="46"/>
      <c r="D10" s="46"/>
      <c r="E10" s="46"/>
      <c r="F10" s="5"/>
    </row>
    <row r="11" spans="1:6" ht="18.75" x14ac:dyDescent="0.3">
      <c r="A11" s="46"/>
      <c r="B11" s="47"/>
      <c r="C11" s="46"/>
      <c r="D11" s="46"/>
      <c r="E11" s="46"/>
      <c r="F11" s="5"/>
    </row>
    <row r="12" spans="1:6" ht="75" x14ac:dyDescent="0.25">
      <c r="A12" s="48" t="s">
        <v>0</v>
      </c>
      <c r="B12" s="49" t="s">
        <v>37</v>
      </c>
      <c r="C12" s="49" t="s">
        <v>38</v>
      </c>
      <c r="D12" s="49" t="s">
        <v>39</v>
      </c>
      <c r="E12" s="49" t="s">
        <v>72</v>
      </c>
      <c r="F12" s="5"/>
    </row>
    <row r="13" spans="1:6" ht="18.75" x14ac:dyDescent="0.25">
      <c r="A13" s="50" t="s">
        <v>4</v>
      </c>
      <c r="B13" s="51"/>
      <c r="C13" s="51"/>
      <c r="D13" s="51"/>
      <c r="E13" s="51"/>
      <c r="F13" s="5"/>
    </row>
    <row r="14" spans="1:6" ht="18.75" x14ac:dyDescent="0.25">
      <c r="A14" s="60" t="s">
        <v>5</v>
      </c>
      <c r="B14" s="52" t="s">
        <v>40</v>
      </c>
      <c r="C14" s="52">
        <v>1</v>
      </c>
      <c r="D14" s="52">
        <v>3</v>
      </c>
      <c r="E14" s="52">
        <v>102</v>
      </c>
      <c r="F14" s="5"/>
    </row>
    <row r="15" spans="1:6" ht="18.75" x14ac:dyDescent="0.25">
      <c r="A15" s="52" t="s">
        <v>7</v>
      </c>
      <c r="B15" s="52" t="s">
        <v>6</v>
      </c>
      <c r="C15" s="52">
        <v>1</v>
      </c>
      <c r="D15" s="52">
        <v>3</v>
      </c>
      <c r="E15" s="52">
        <v>102</v>
      </c>
      <c r="F15" s="5"/>
    </row>
    <row r="16" spans="1:6" ht="18.75" x14ac:dyDescent="0.25">
      <c r="A16" s="52" t="s">
        <v>8</v>
      </c>
      <c r="B16" s="52" t="s">
        <v>6</v>
      </c>
      <c r="C16" s="52">
        <v>2</v>
      </c>
      <c r="D16" s="52">
        <v>3</v>
      </c>
      <c r="E16" s="52">
        <v>204</v>
      </c>
      <c r="F16" s="5"/>
    </row>
    <row r="17" spans="1:8" ht="18.75" x14ac:dyDescent="0.25">
      <c r="A17" s="60" t="s">
        <v>41</v>
      </c>
      <c r="B17" s="52" t="s">
        <v>40</v>
      </c>
      <c r="C17" s="52">
        <v>1</v>
      </c>
      <c r="D17" s="52">
        <v>4</v>
      </c>
      <c r="E17" s="52">
        <v>136</v>
      </c>
      <c r="F17" s="5"/>
    </row>
    <row r="18" spans="1:8" ht="18.75" x14ac:dyDescent="0.25">
      <c r="A18" s="60" t="s">
        <v>11</v>
      </c>
      <c r="B18" s="52" t="s">
        <v>40</v>
      </c>
      <c r="C18" s="52">
        <v>1</v>
      </c>
      <c r="D18" s="52">
        <v>2</v>
      </c>
      <c r="E18" s="52">
        <v>68</v>
      </c>
      <c r="F18" s="5"/>
    </row>
    <row r="19" spans="1:8" ht="18.75" x14ac:dyDescent="0.25">
      <c r="A19" s="52" t="s">
        <v>12</v>
      </c>
      <c r="B19" s="52" t="s">
        <v>6</v>
      </c>
      <c r="C19" s="52">
        <v>1</v>
      </c>
      <c r="D19" s="52">
        <v>1</v>
      </c>
      <c r="E19" s="52">
        <v>34</v>
      </c>
      <c r="F19" s="5"/>
    </row>
    <row r="20" spans="1:8" ht="18.75" x14ac:dyDescent="0.25">
      <c r="A20" s="52" t="s">
        <v>42</v>
      </c>
      <c r="B20" s="52" t="s">
        <v>6</v>
      </c>
      <c r="C20" s="52">
        <v>1</v>
      </c>
      <c r="D20" s="52">
        <v>1.2</v>
      </c>
      <c r="E20" s="52">
        <v>40.799999999999997</v>
      </c>
      <c r="F20" s="5"/>
    </row>
    <row r="21" spans="1:8" ht="18.75" x14ac:dyDescent="0.25">
      <c r="A21" s="52" t="s">
        <v>43</v>
      </c>
      <c r="B21" s="52" t="s">
        <v>6</v>
      </c>
      <c r="C21" s="52">
        <v>1</v>
      </c>
      <c r="D21" s="52">
        <v>0.8</v>
      </c>
      <c r="E21" s="52">
        <v>27.2</v>
      </c>
      <c r="F21" s="5"/>
    </row>
    <row r="22" spans="1:8" ht="42.75" customHeight="1" x14ac:dyDescent="0.25">
      <c r="A22" s="75" t="s">
        <v>78</v>
      </c>
      <c r="B22" s="52" t="s">
        <v>6</v>
      </c>
      <c r="C22" s="52">
        <v>1</v>
      </c>
      <c r="D22" s="52">
        <v>2</v>
      </c>
      <c r="E22" s="52">
        <v>68</v>
      </c>
      <c r="F22" s="5"/>
    </row>
    <row r="23" spans="1:8" ht="18.75" x14ac:dyDescent="0.25">
      <c r="A23" s="52" t="s">
        <v>13</v>
      </c>
      <c r="B23" s="52" t="s">
        <v>6</v>
      </c>
      <c r="C23" s="52">
        <v>1</v>
      </c>
      <c r="D23" s="52">
        <v>1</v>
      </c>
      <c r="E23" s="52">
        <v>34</v>
      </c>
      <c r="F23" s="5"/>
      <c r="H23" s="22"/>
    </row>
    <row r="24" spans="1:8" ht="18.75" x14ac:dyDescent="0.25">
      <c r="A24" s="61" t="s">
        <v>14</v>
      </c>
      <c r="B24" s="52" t="s">
        <v>64</v>
      </c>
      <c r="C24" s="52">
        <v>1</v>
      </c>
      <c r="D24" s="52">
        <v>2</v>
      </c>
      <c r="E24" s="52">
        <v>68</v>
      </c>
      <c r="F24" s="5"/>
      <c r="H24" s="22"/>
    </row>
    <row r="25" spans="1:8" s="3" customFormat="1" ht="18.75" x14ac:dyDescent="0.25">
      <c r="A25" s="52" t="s">
        <v>84</v>
      </c>
      <c r="B25" s="67" t="s">
        <v>6</v>
      </c>
      <c r="C25" s="52">
        <v>1</v>
      </c>
      <c r="D25" s="52">
        <v>0.5</v>
      </c>
      <c r="E25" s="52">
        <v>17</v>
      </c>
      <c r="F25" s="5"/>
      <c r="H25" s="22"/>
    </row>
    <row r="26" spans="1:8" ht="18.75" x14ac:dyDescent="0.25">
      <c r="A26" s="74" t="s">
        <v>15</v>
      </c>
      <c r="B26" s="52" t="s">
        <v>6</v>
      </c>
      <c r="C26" s="52">
        <v>1</v>
      </c>
      <c r="D26" s="52">
        <v>1</v>
      </c>
      <c r="E26" s="52">
        <v>34</v>
      </c>
      <c r="F26" s="5"/>
    </row>
    <row r="27" spans="1:8" ht="18.75" x14ac:dyDescent="0.25">
      <c r="A27" s="52" t="s">
        <v>16</v>
      </c>
      <c r="B27" s="52" t="s">
        <v>6</v>
      </c>
      <c r="C27" s="52">
        <v>1</v>
      </c>
      <c r="D27" s="52">
        <v>1</v>
      </c>
      <c r="E27" s="52">
        <v>34</v>
      </c>
      <c r="F27" s="5"/>
    </row>
    <row r="28" spans="1:8" ht="18.75" x14ac:dyDescent="0.25">
      <c r="A28" s="52" t="s">
        <v>20</v>
      </c>
      <c r="B28" s="52" t="s">
        <v>6</v>
      </c>
      <c r="C28" s="52">
        <v>1</v>
      </c>
      <c r="D28" s="52">
        <v>1</v>
      </c>
      <c r="E28" s="52">
        <v>34</v>
      </c>
      <c r="F28" s="5"/>
    </row>
    <row r="29" spans="1:8" ht="18.75" x14ac:dyDescent="0.25">
      <c r="A29" s="52" t="s">
        <v>19</v>
      </c>
      <c r="B29" s="52" t="s">
        <v>6</v>
      </c>
      <c r="C29" s="52">
        <v>2</v>
      </c>
      <c r="D29" s="52">
        <v>1</v>
      </c>
      <c r="E29" s="52">
        <v>68</v>
      </c>
      <c r="F29" s="5"/>
      <c r="G29" s="22"/>
    </row>
    <row r="30" spans="1:8" ht="18.75" x14ac:dyDescent="0.25">
      <c r="A30" s="52" t="s">
        <v>21</v>
      </c>
      <c r="B30" s="52" t="s">
        <v>6</v>
      </c>
      <c r="C30" s="52">
        <v>2</v>
      </c>
      <c r="D30" s="52">
        <v>3</v>
      </c>
      <c r="E30" s="52">
        <v>204</v>
      </c>
      <c r="F30" s="5"/>
    </row>
    <row r="31" spans="1:8" ht="18.75" x14ac:dyDescent="0.25">
      <c r="A31" s="50" t="s">
        <v>22</v>
      </c>
      <c r="B31" s="50"/>
      <c r="C31" s="50"/>
      <c r="D31" s="50">
        <v>30.5</v>
      </c>
      <c r="E31" s="50">
        <f>SUM(E14:E30)</f>
        <v>1275</v>
      </c>
      <c r="F31" s="5"/>
    </row>
    <row r="32" spans="1:8" ht="18.75" x14ac:dyDescent="0.25">
      <c r="A32" s="153" t="s">
        <v>23</v>
      </c>
      <c r="B32" s="154"/>
      <c r="C32" s="154"/>
      <c r="D32" s="154"/>
      <c r="E32" s="155"/>
      <c r="F32" s="5"/>
    </row>
    <row r="33" spans="1:6" ht="18.75" x14ac:dyDescent="0.25">
      <c r="A33" s="53" t="s">
        <v>69</v>
      </c>
      <c r="B33" s="54"/>
      <c r="C33" s="54"/>
      <c r="D33" s="54"/>
      <c r="E33" s="55"/>
      <c r="F33" s="5"/>
    </row>
    <row r="34" spans="1:6" ht="18.75" x14ac:dyDescent="0.25">
      <c r="A34" s="156" t="s">
        <v>66</v>
      </c>
      <c r="B34" s="157"/>
      <c r="C34" s="70"/>
      <c r="D34" s="69">
        <v>1</v>
      </c>
      <c r="E34" s="67"/>
      <c r="F34" s="5"/>
    </row>
    <row r="35" spans="1:6" s="3" customFormat="1" ht="18.75" x14ac:dyDescent="0.25">
      <c r="A35" s="68" t="s">
        <v>79</v>
      </c>
      <c r="B35" s="69"/>
      <c r="C35" s="70"/>
      <c r="D35" s="69">
        <v>1</v>
      </c>
      <c r="E35" s="67"/>
      <c r="F35" s="5"/>
    </row>
    <row r="36" spans="1:6" s="3" customFormat="1" ht="18.75" x14ac:dyDescent="0.25">
      <c r="A36" s="156" t="s">
        <v>80</v>
      </c>
      <c r="B36" s="157"/>
      <c r="C36" s="115"/>
      <c r="D36" s="69">
        <v>0.5</v>
      </c>
      <c r="E36" s="67"/>
      <c r="F36" s="5"/>
    </row>
    <row r="37" spans="1:6" s="3" customFormat="1" ht="18.75" x14ac:dyDescent="0.25">
      <c r="A37" s="156" t="s">
        <v>111</v>
      </c>
      <c r="B37" s="157"/>
      <c r="C37" s="70"/>
      <c r="D37" s="69">
        <v>1</v>
      </c>
      <c r="E37" s="67"/>
      <c r="F37" s="5"/>
    </row>
    <row r="38" spans="1:6" ht="18.75" x14ac:dyDescent="0.25">
      <c r="A38" s="149">
        <v>34</v>
      </c>
      <c r="B38" s="150"/>
      <c r="C38" s="150"/>
      <c r="D38" s="150"/>
      <c r="E38" s="151"/>
      <c r="F38" s="5"/>
    </row>
    <row r="39" spans="1:6" ht="19.5" x14ac:dyDescent="0.25">
      <c r="A39" s="56" t="s">
        <v>44</v>
      </c>
      <c r="B39" s="56"/>
      <c r="C39" s="56"/>
      <c r="D39" s="57">
        <v>34</v>
      </c>
      <c r="E39" s="56"/>
      <c r="F39" s="5"/>
    </row>
    <row r="40" spans="1:6" ht="18.75" x14ac:dyDescent="0.25">
      <c r="A40" s="50" t="s">
        <v>24</v>
      </c>
      <c r="B40" s="50"/>
      <c r="C40" s="50"/>
      <c r="D40" s="50"/>
      <c r="E40" s="50">
        <v>1156</v>
      </c>
      <c r="F40" s="5"/>
    </row>
    <row r="41" spans="1:6" ht="15.75" x14ac:dyDescent="0.25">
      <c r="A41" s="5"/>
      <c r="B41" s="5"/>
      <c r="C41" s="5"/>
      <c r="D41" s="5"/>
      <c r="E41" s="5"/>
      <c r="F41" s="5"/>
    </row>
    <row r="42" spans="1:6" ht="15.75" x14ac:dyDescent="0.25">
      <c r="A42" s="5"/>
      <c r="B42" s="5"/>
      <c r="C42" s="5"/>
      <c r="D42" s="5"/>
      <c r="E42" s="5"/>
      <c r="F42" s="5"/>
    </row>
  </sheetData>
  <mergeCells count="6">
    <mergeCell ref="A38:E38"/>
    <mergeCell ref="A7:E8"/>
    <mergeCell ref="A32:E32"/>
    <mergeCell ref="A34:B34"/>
    <mergeCell ref="A37:B37"/>
    <mergeCell ref="A36:B36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topLeftCell="A10" zoomScaleSheetLayoutView="100" workbookViewId="0">
      <selection activeCell="D4" sqref="D4"/>
    </sheetView>
  </sheetViews>
  <sheetFormatPr defaultRowHeight="15" x14ac:dyDescent="0.25"/>
  <cols>
    <col min="1" max="1" width="41" customWidth="1"/>
    <col min="2" max="2" width="17.5703125" customWidth="1"/>
    <col min="4" max="4" width="9.140625" style="3"/>
    <col min="5" max="5" width="11.7109375" customWidth="1"/>
    <col min="6" max="6" width="12.28515625" customWidth="1"/>
  </cols>
  <sheetData>
    <row r="1" spans="1:6" x14ac:dyDescent="0.25">
      <c r="A1" s="3"/>
      <c r="B1" s="3"/>
      <c r="C1" s="3"/>
      <c r="E1" s="3"/>
      <c r="F1" s="3"/>
    </row>
    <row r="2" spans="1:6" ht="18.75" x14ac:dyDescent="0.3">
      <c r="A2" s="43"/>
      <c r="B2" s="43"/>
      <c r="C2" s="43"/>
      <c r="D2" s="43"/>
      <c r="E2" s="43"/>
      <c r="F2" s="44" t="s">
        <v>45</v>
      </c>
    </row>
    <row r="3" spans="1:6" ht="18.75" x14ac:dyDescent="0.3">
      <c r="A3" s="43"/>
      <c r="B3" s="43"/>
      <c r="C3" s="43"/>
      <c r="D3" s="43"/>
      <c r="E3" s="43"/>
      <c r="F3" s="44" t="s">
        <v>46</v>
      </c>
    </row>
    <row r="4" spans="1:6" ht="18.75" x14ac:dyDescent="0.3">
      <c r="A4" s="43"/>
      <c r="B4" s="43"/>
      <c r="C4" s="43"/>
      <c r="D4" s="43"/>
      <c r="E4" s="43"/>
      <c r="F4" s="44" t="s">
        <v>83</v>
      </c>
    </row>
    <row r="5" spans="1:6" ht="18.75" x14ac:dyDescent="0.3">
      <c r="A5" s="43"/>
      <c r="B5" s="43"/>
      <c r="C5" s="43"/>
      <c r="D5" s="43"/>
      <c r="E5" s="43"/>
      <c r="F5" s="44" t="s">
        <v>133</v>
      </c>
    </row>
    <row r="6" spans="1:6" x14ac:dyDescent="0.25">
      <c r="A6" s="152" t="s">
        <v>125</v>
      </c>
      <c r="B6" s="152"/>
      <c r="C6" s="152"/>
      <c r="D6" s="152"/>
      <c r="E6" s="152"/>
      <c r="F6" s="152"/>
    </row>
    <row r="7" spans="1:6" ht="73.5" customHeight="1" x14ac:dyDescent="0.25">
      <c r="A7" s="152"/>
      <c r="B7" s="152"/>
      <c r="C7" s="152"/>
      <c r="D7" s="152"/>
      <c r="E7" s="152"/>
      <c r="F7" s="152"/>
    </row>
    <row r="8" spans="1:6" ht="18.75" x14ac:dyDescent="0.3">
      <c r="A8" s="46"/>
      <c r="B8" s="47" t="s">
        <v>136</v>
      </c>
      <c r="C8" s="46"/>
      <c r="D8" s="46"/>
      <c r="E8" s="46"/>
      <c r="F8" s="46"/>
    </row>
    <row r="9" spans="1:6" ht="75" x14ac:dyDescent="0.25">
      <c r="A9" s="48" t="s">
        <v>0</v>
      </c>
      <c r="B9" s="49" t="s">
        <v>37</v>
      </c>
      <c r="C9" s="49" t="s">
        <v>63</v>
      </c>
      <c r="D9" s="49" t="s">
        <v>39</v>
      </c>
      <c r="E9" s="49" t="s">
        <v>135</v>
      </c>
      <c r="F9" s="49" t="s">
        <v>72</v>
      </c>
    </row>
    <row r="10" spans="1:6" ht="18.75" x14ac:dyDescent="0.25">
      <c r="A10" s="50" t="s">
        <v>4</v>
      </c>
      <c r="B10" s="51"/>
      <c r="C10" s="51"/>
      <c r="D10" s="51"/>
      <c r="E10" s="51"/>
      <c r="F10" s="51"/>
    </row>
    <row r="11" spans="1:6" ht="18.75" x14ac:dyDescent="0.25">
      <c r="A11" s="64" t="s">
        <v>5</v>
      </c>
      <c r="B11" s="52" t="s">
        <v>40</v>
      </c>
      <c r="C11" s="52">
        <v>1</v>
      </c>
      <c r="D11" s="52">
        <v>3</v>
      </c>
      <c r="E11" s="52">
        <v>102</v>
      </c>
      <c r="F11" s="52">
        <v>102</v>
      </c>
    </row>
    <row r="12" spans="1:6" s="3" customFormat="1" ht="18.75" x14ac:dyDescent="0.25">
      <c r="A12" s="64"/>
      <c r="B12" s="52" t="s">
        <v>6</v>
      </c>
      <c r="C12" s="52">
        <v>1</v>
      </c>
      <c r="D12" s="52">
        <v>1</v>
      </c>
      <c r="E12" s="52">
        <v>68</v>
      </c>
      <c r="F12" s="52">
        <v>68</v>
      </c>
    </row>
    <row r="13" spans="1:6" ht="18.75" x14ac:dyDescent="0.25">
      <c r="A13" s="52" t="s">
        <v>7</v>
      </c>
      <c r="B13" s="52" t="s">
        <v>6</v>
      </c>
      <c r="C13" s="52">
        <v>2</v>
      </c>
      <c r="D13" s="52">
        <v>3</v>
      </c>
      <c r="E13" s="52">
        <v>102</v>
      </c>
      <c r="F13" s="52">
        <v>204</v>
      </c>
    </row>
    <row r="14" spans="1:6" ht="18.75" x14ac:dyDescent="0.25">
      <c r="A14" s="52" t="s">
        <v>8</v>
      </c>
      <c r="B14" s="52" t="s">
        <v>6</v>
      </c>
      <c r="C14" s="52">
        <v>3</v>
      </c>
      <c r="D14" s="52">
        <v>3</v>
      </c>
      <c r="E14" s="52">
        <v>102</v>
      </c>
      <c r="F14" s="52">
        <v>306</v>
      </c>
    </row>
    <row r="15" spans="1:6" ht="18.75" x14ac:dyDescent="0.25">
      <c r="A15" s="64" t="s">
        <v>41</v>
      </c>
      <c r="B15" s="52" t="s">
        <v>40</v>
      </c>
      <c r="C15" s="52">
        <v>1</v>
      </c>
      <c r="D15" s="52">
        <v>4</v>
      </c>
      <c r="E15" s="52">
        <v>136</v>
      </c>
      <c r="F15" s="52">
        <v>136</v>
      </c>
    </row>
    <row r="16" spans="1:6" s="3" customFormat="1" ht="18.75" x14ac:dyDescent="0.25">
      <c r="A16" s="64"/>
      <c r="B16" s="52" t="s">
        <v>6</v>
      </c>
      <c r="C16" s="52">
        <v>1</v>
      </c>
      <c r="D16" s="52">
        <v>2.5</v>
      </c>
      <c r="E16" s="52">
        <v>85</v>
      </c>
      <c r="F16" s="52">
        <v>85</v>
      </c>
    </row>
    <row r="17" spans="1:6" ht="18.75" x14ac:dyDescent="0.25">
      <c r="A17" s="64" t="s">
        <v>11</v>
      </c>
      <c r="B17" s="52" t="s">
        <v>40</v>
      </c>
      <c r="C17" s="52">
        <v>1</v>
      </c>
      <c r="D17" s="52">
        <v>2</v>
      </c>
      <c r="E17" s="52">
        <v>68</v>
      </c>
      <c r="F17" s="52">
        <v>68</v>
      </c>
    </row>
    <row r="18" spans="1:6" s="3" customFormat="1" ht="18.75" x14ac:dyDescent="0.25">
      <c r="A18" s="64"/>
      <c r="B18" s="52" t="s">
        <v>6</v>
      </c>
      <c r="C18" s="52">
        <v>1</v>
      </c>
      <c r="D18" s="52">
        <v>1.5</v>
      </c>
      <c r="E18" s="52">
        <v>51</v>
      </c>
      <c r="F18" s="52">
        <v>51</v>
      </c>
    </row>
    <row r="19" spans="1:6" ht="18.75" x14ac:dyDescent="0.25">
      <c r="A19" s="52" t="s">
        <v>12</v>
      </c>
      <c r="B19" s="52" t="s">
        <v>6</v>
      </c>
      <c r="C19" s="52">
        <v>2</v>
      </c>
      <c r="D19" s="52">
        <v>1</v>
      </c>
      <c r="E19" s="52">
        <v>34</v>
      </c>
      <c r="F19" s="52">
        <v>68</v>
      </c>
    </row>
    <row r="20" spans="1:6" ht="18.75" x14ac:dyDescent="0.25">
      <c r="A20" s="52" t="s">
        <v>42</v>
      </c>
      <c r="B20" s="52" t="s">
        <v>6</v>
      </c>
      <c r="C20" s="52">
        <v>2</v>
      </c>
      <c r="D20" s="52">
        <v>1.2</v>
      </c>
      <c r="E20" s="52">
        <v>20.399999999999999</v>
      </c>
      <c r="F20" s="52">
        <v>40.799999999999997</v>
      </c>
    </row>
    <row r="21" spans="1:6" ht="18.75" x14ac:dyDescent="0.25">
      <c r="A21" s="52" t="s">
        <v>43</v>
      </c>
      <c r="B21" s="52" t="s">
        <v>6</v>
      </c>
      <c r="C21" s="52">
        <v>2</v>
      </c>
      <c r="D21" s="52">
        <v>0.8</v>
      </c>
      <c r="E21" s="52">
        <v>13.6</v>
      </c>
      <c r="F21" s="52">
        <v>27.2</v>
      </c>
    </row>
    <row r="22" spans="1:6" ht="39" customHeight="1" x14ac:dyDescent="0.25">
      <c r="A22" s="75" t="s">
        <v>78</v>
      </c>
      <c r="B22" s="52" t="s">
        <v>6</v>
      </c>
      <c r="C22" s="52">
        <v>1</v>
      </c>
      <c r="D22" s="52">
        <v>2</v>
      </c>
      <c r="E22" s="52">
        <v>68</v>
      </c>
      <c r="F22" s="52">
        <v>68</v>
      </c>
    </row>
    <row r="23" spans="1:6" s="3" customFormat="1" ht="39" customHeight="1" x14ac:dyDescent="0.25">
      <c r="A23" s="75" t="s">
        <v>126</v>
      </c>
      <c r="B23" s="52" t="s">
        <v>40</v>
      </c>
      <c r="C23" s="52">
        <v>1</v>
      </c>
      <c r="D23" s="52">
        <v>3</v>
      </c>
      <c r="E23" s="52">
        <v>102</v>
      </c>
      <c r="F23" s="52">
        <v>102</v>
      </c>
    </row>
    <row r="24" spans="1:6" s="3" customFormat="1" ht="39" customHeight="1" x14ac:dyDescent="0.25">
      <c r="A24" s="75" t="s">
        <v>127</v>
      </c>
      <c r="B24" s="52" t="s">
        <v>40</v>
      </c>
      <c r="C24" s="52">
        <v>1</v>
      </c>
      <c r="D24" s="52">
        <v>1</v>
      </c>
      <c r="E24" s="52">
        <v>34</v>
      </c>
      <c r="F24" s="52">
        <v>34</v>
      </c>
    </row>
    <row r="25" spans="1:6" ht="18.75" x14ac:dyDescent="0.25">
      <c r="A25" s="52" t="s">
        <v>13</v>
      </c>
      <c r="B25" s="52" t="s">
        <v>6</v>
      </c>
      <c r="C25" s="52">
        <v>2</v>
      </c>
      <c r="D25" s="52">
        <v>1</v>
      </c>
      <c r="E25" s="52">
        <v>34</v>
      </c>
      <c r="F25" s="52">
        <v>68</v>
      </c>
    </row>
    <row r="26" spans="1:6" ht="18.75" x14ac:dyDescent="0.25">
      <c r="A26" s="52" t="s">
        <v>14</v>
      </c>
      <c r="B26" s="52" t="s">
        <v>64</v>
      </c>
      <c r="C26" s="52">
        <v>2</v>
      </c>
      <c r="D26" s="52">
        <v>2</v>
      </c>
      <c r="E26" s="52">
        <v>68</v>
      </c>
      <c r="F26" s="52">
        <v>136</v>
      </c>
    </row>
    <row r="27" spans="1:6" s="3" customFormat="1" ht="18.75" x14ac:dyDescent="0.25">
      <c r="A27" s="65" t="s">
        <v>84</v>
      </c>
      <c r="B27" s="52" t="s">
        <v>64</v>
      </c>
      <c r="C27" s="52">
        <v>2</v>
      </c>
      <c r="D27" s="52">
        <v>0.5</v>
      </c>
      <c r="E27" s="52">
        <v>17</v>
      </c>
      <c r="F27" s="52">
        <v>34</v>
      </c>
    </row>
    <row r="28" spans="1:6" ht="18.75" x14ac:dyDescent="0.25">
      <c r="A28" s="52" t="s">
        <v>15</v>
      </c>
      <c r="B28" s="52" t="s">
        <v>6</v>
      </c>
      <c r="C28" s="52">
        <v>2</v>
      </c>
      <c r="D28" s="52">
        <v>1</v>
      </c>
      <c r="E28" s="52">
        <v>34</v>
      </c>
      <c r="F28" s="52">
        <v>68</v>
      </c>
    </row>
    <row r="29" spans="1:6" ht="18.75" x14ac:dyDescent="0.25">
      <c r="A29" s="52" t="s">
        <v>16</v>
      </c>
      <c r="B29" s="52" t="s">
        <v>6</v>
      </c>
      <c r="C29" s="52">
        <v>2</v>
      </c>
      <c r="D29" s="52">
        <v>1</v>
      </c>
      <c r="E29" s="52">
        <v>34</v>
      </c>
      <c r="F29" s="52">
        <v>68</v>
      </c>
    </row>
    <row r="30" spans="1:6" ht="18.75" x14ac:dyDescent="0.25">
      <c r="A30" s="52" t="s">
        <v>20</v>
      </c>
      <c r="B30" s="52" t="s">
        <v>6</v>
      </c>
      <c r="C30" s="52">
        <v>2</v>
      </c>
      <c r="D30" s="52">
        <v>1</v>
      </c>
      <c r="E30" s="52">
        <v>34</v>
      </c>
      <c r="F30" s="52">
        <v>68</v>
      </c>
    </row>
    <row r="31" spans="1:6" ht="18.75" x14ac:dyDescent="0.25">
      <c r="A31" s="52" t="s">
        <v>19</v>
      </c>
      <c r="B31" s="52" t="s">
        <v>6</v>
      </c>
      <c r="C31" s="52">
        <v>3</v>
      </c>
      <c r="D31" s="52">
        <v>1</v>
      </c>
      <c r="E31" s="52">
        <v>34</v>
      </c>
      <c r="F31" s="52">
        <v>102</v>
      </c>
    </row>
    <row r="32" spans="1:6" ht="18.75" x14ac:dyDescent="0.25">
      <c r="A32" s="52" t="s">
        <v>21</v>
      </c>
      <c r="B32" s="52" t="s">
        <v>6</v>
      </c>
      <c r="C32" s="52">
        <v>3</v>
      </c>
      <c r="D32" s="52">
        <v>3</v>
      </c>
      <c r="E32" s="52">
        <v>102</v>
      </c>
      <c r="F32" s="52">
        <v>306</v>
      </c>
    </row>
    <row r="33" spans="1:6" ht="18.75" x14ac:dyDescent="0.25">
      <c r="A33" s="50" t="s">
        <v>22</v>
      </c>
      <c r="B33" s="50"/>
      <c r="C33" s="50"/>
      <c r="D33" s="50">
        <v>39.5</v>
      </c>
      <c r="E33" s="50"/>
      <c r="F33" s="50">
        <f>SUM(F11:F32)</f>
        <v>2210</v>
      </c>
    </row>
    <row r="34" spans="1:6" ht="18.75" x14ac:dyDescent="0.25">
      <c r="A34" s="153" t="s">
        <v>23</v>
      </c>
      <c r="B34" s="154"/>
      <c r="C34" s="154"/>
      <c r="D34" s="154"/>
      <c r="E34" s="154"/>
      <c r="F34" s="155"/>
    </row>
    <row r="35" spans="1:6" ht="18.75" x14ac:dyDescent="0.25">
      <c r="A35" s="53" t="s">
        <v>65</v>
      </c>
      <c r="B35" s="54"/>
      <c r="C35" s="54"/>
      <c r="D35" s="54"/>
      <c r="E35" s="54"/>
      <c r="F35" s="55"/>
    </row>
    <row r="36" spans="1:6" s="111" customFormat="1" ht="18.75" x14ac:dyDescent="0.25">
      <c r="A36" s="109" t="s">
        <v>79</v>
      </c>
      <c r="B36" s="109"/>
      <c r="C36" s="109">
        <v>1</v>
      </c>
      <c r="D36" s="109">
        <v>0.5</v>
      </c>
      <c r="E36" s="110">
        <v>17</v>
      </c>
      <c r="F36" s="110">
        <v>17</v>
      </c>
    </row>
    <row r="37" spans="1:6" s="111" customFormat="1" ht="18.75" x14ac:dyDescent="0.25">
      <c r="A37" s="161" t="s">
        <v>66</v>
      </c>
      <c r="B37" s="162"/>
      <c r="C37" s="112">
        <v>1</v>
      </c>
      <c r="D37" s="112">
        <v>1</v>
      </c>
      <c r="E37" s="112">
        <v>34</v>
      </c>
      <c r="F37" s="112">
        <v>34</v>
      </c>
    </row>
    <row r="38" spans="1:6" s="111" customFormat="1" ht="18.75" x14ac:dyDescent="0.25">
      <c r="A38" s="116" t="s">
        <v>112</v>
      </c>
      <c r="B38" s="117"/>
      <c r="C38" s="112">
        <v>1</v>
      </c>
      <c r="D38" s="112">
        <v>1</v>
      </c>
      <c r="E38" s="112">
        <v>34</v>
      </c>
      <c r="F38" s="112">
        <v>34</v>
      </c>
    </row>
    <row r="39" spans="1:6" s="111" customFormat="1" ht="18.75" x14ac:dyDescent="0.25">
      <c r="A39" s="112" t="s">
        <v>80</v>
      </c>
      <c r="B39" s="112"/>
      <c r="C39" s="112">
        <v>1</v>
      </c>
      <c r="D39" s="112">
        <v>1.5</v>
      </c>
      <c r="E39" s="112">
        <v>51</v>
      </c>
      <c r="F39" s="112">
        <v>51</v>
      </c>
    </row>
    <row r="40" spans="1:6" ht="18.75" x14ac:dyDescent="0.25">
      <c r="A40" s="158"/>
      <c r="B40" s="159"/>
      <c r="C40" s="159"/>
      <c r="D40" s="159"/>
      <c r="E40" s="159"/>
      <c r="F40" s="160"/>
    </row>
    <row r="41" spans="1:6" ht="19.5" x14ac:dyDescent="0.25">
      <c r="A41" s="56" t="s">
        <v>44</v>
      </c>
      <c r="B41" s="56"/>
      <c r="C41" s="56"/>
      <c r="D41" s="56">
        <v>68</v>
      </c>
      <c r="E41" s="57"/>
      <c r="F41" s="56"/>
    </row>
    <row r="42" spans="1:6" ht="18.75" x14ac:dyDescent="0.25">
      <c r="A42" s="50" t="s">
        <v>24</v>
      </c>
      <c r="B42" s="50"/>
      <c r="C42" s="50"/>
      <c r="D42" s="50">
        <v>68</v>
      </c>
      <c r="E42" s="50"/>
      <c r="F42" s="50">
        <v>2414</v>
      </c>
    </row>
  </sheetData>
  <mergeCells count="4">
    <mergeCell ref="A40:F40"/>
    <mergeCell ref="A6:F7"/>
    <mergeCell ref="A34:F34"/>
    <mergeCell ref="A37:B37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19" zoomScale="60" zoomScaleNormal="100" workbookViewId="0">
      <selection activeCell="F30" sqref="F30"/>
    </sheetView>
  </sheetViews>
  <sheetFormatPr defaultRowHeight="15" x14ac:dyDescent="0.25"/>
  <cols>
    <col min="1" max="1" width="28.28515625" customWidth="1"/>
    <col min="2" max="2" width="14.140625" customWidth="1"/>
    <col min="3" max="3" width="6.5703125" customWidth="1"/>
  </cols>
  <sheetData>
    <row r="1" spans="1:5" x14ac:dyDescent="0.25">
      <c r="A1" s="3"/>
      <c r="B1" s="3"/>
      <c r="C1" s="3"/>
      <c r="D1" s="3"/>
      <c r="E1" s="3"/>
    </row>
    <row r="2" spans="1:5" ht="15.75" x14ac:dyDescent="0.25">
      <c r="A2" s="3"/>
      <c r="B2" s="3"/>
      <c r="C2" s="3"/>
      <c r="D2" s="3"/>
      <c r="E2" s="1" t="s">
        <v>45</v>
      </c>
    </row>
    <row r="3" spans="1:5" ht="15.75" x14ac:dyDescent="0.25">
      <c r="A3" s="3"/>
      <c r="B3" s="3"/>
      <c r="C3" s="3"/>
      <c r="D3" s="3"/>
      <c r="E3" s="1" t="s">
        <v>46</v>
      </c>
    </row>
    <row r="4" spans="1:5" ht="15.75" x14ac:dyDescent="0.25">
      <c r="A4" s="3"/>
      <c r="B4" s="3"/>
      <c r="C4" s="3"/>
      <c r="D4" s="3"/>
      <c r="E4" s="1" t="s">
        <v>83</v>
      </c>
    </row>
    <row r="5" spans="1:5" ht="15.75" x14ac:dyDescent="0.25">
      <c r="A5" s="3"/>
      <c r="B5" s="3"/>
      <c r="C5" s="3"/>
      <c r="D5" s="3"/>
      <c r="E5" s="1" t="s">
        <v>100</v>
      </c>
    </row>
    <row r="6" spans="1:5" ht="15.75" x14ac:dyDescent="0.25">
      <c r="A6" s="3"/>
      <c r="B6" s="3"/>
      <c r="C6" s="3"/>
      <c r="D6" s="3"/>
      <c r="E6" s="1"/>
    </row>
    <row r="7" spans="1:5" x14ac:dyDescent="0.25">
      <c r="A7" s="166" t="s">
        <v>69</v>
      </c>
      <c r="B7" s="166"/>
      <c r="C7" s="166"/>
      <c r="D7" s="166"/>
      <c r="E7" s="166"/>
    </row>
    <row r="8" spans="1:5" x14ac:dyDescent="0.25">
      <c r="A8" s="166"/>
      <c r="B8" s="166"/>
      <c r="C8" s="166"/>
      <c r="D8" s="166"/>
      <c r="E8" s="166"/>
    </row>
    <row r="9" spans="1:5" x14ac:dyDescent="0.25">
      <c r="A9" s="81"/>
      <c r="B9" s="81"/>
      <c r="C9" s="81"/>
      <c r="D9" s="81"/>
      <c r="E9" s="81"/>
    </row>
    <row r="10" spans="1:5" x14ac:dyDescent="0.25">
      <c r="A10" s="4"/>
      <c r="B10" s="82" t="s">
        <v>119</v>
      </c>
      <c r="C10" s="4"/>
      <c r="D10" s="4"/>
      <c r="E10" s="4"/>
    </row>
    <row r="11" spans="1:5" x14ac:dyDescent="0.25">
      <c r="A11" s="4"/>
      <c r="B11" s="82"/>
      <c r="C11" s="4"/>
      <c r="D11" s="4"/>
      <c r="E11" s="4"/>
    </row>
    <row r="12" spans="1:5" ht="60" x14ac:dyDescent="0.25">
      <c r="A12" s="83" t="s">
        <v>0</v>
      </c>
      <c r="B12" s="83" t="s">
        <v>37</v>
      </c>
      <c r="C12" s="84" t="s">
        <v>38</v>
      </c>
      <c r="D12" s="83" t="s">
        <v>39</v>
      </c>
      <c r="E12" s="84" t="s">
        <v>72</v>
      </c>
    </row>
    <row r="13" spans="1:5" x14ac:dyDescent="0.25">
      <c r="A13" s="85" t="s">
        <v>4</v>
      </c>
      <c r="B13" s="86"/>
      <c r="C13" s="86"/>
      <c r="D13" s="86"/>
      <c r="E13" s="86"/>
    </row>
    <row r="14" spans="1:5" x14ac:dyDescent="0.25">
      <c r="A14" s="167" t="s">
        <v>5</v>
      </c>
      <c r="B14" s="87" t="s">
        <v>40</v>
      </c>
      <c r="C14" s="87">
        <v>1</v>
      </c>
      <c r="D14" s="87">
        <v>102</v>
      </c>
      <c r="E14" s="87">
        <v>102</v>
      </c>
    </row>
    <row r="15" spans="1:5" x14ac:dyDescent="0.25">
      <c r="A15" s="168"/>
      <c r="B15" s="87" t="s">
        <v>6</v>
      </c>
      <c r="C15" s="87">
        <v>1</v>
      </c>
      <c r="D15" s="87">
        <v>34</v>
      </c>
      <c r="E15" s="87">
        <v>34</v>
      </c>
    </row>
    <row r="16" spans="1:5" x14ac:dyDescent="0.25">
      <c r="A16" s="87" t="s">
        <v>7</v>
      </c>
      <c r="B16" s="87" t="s">
        <v>6</v>
      </c>
      <c r="C16" s="87">
        <v>2</v>
      </c>
      <c r="D16" s="87">
        <v>102</v>
      </c>
      <c r="E16" s="87">
        <v>204</v>
      </c>
    </row>
    <row r="17" spans="1:5" x14ac:dyDescent="0.25">
      <c r="A17" s="87" t="s">
        <v>8</v>
      </c>
      <c r="B17" s="87" t="s">
        <v>6</v>
      </c>
      <c r="C17" s="87">
        <v>3</v>
      </c>
      <c r="D17" s="87">
        <v>102</v>
      </c>
      <c r="E17" s="87">
        <v>306</v>
      </c>
    </row>
    <row r="18" spans="1:5" x14ac:dyDescent="0.25">
      <c r="A18" s="167" t="s">
        <v>41</v>
      </c>
      <c r="B18" s="87" t="s">
        <v>40</v>
      </c>
      <c r="C18" s="87">
        <v>1</v>
      </c>
      <c r="D18" s="87">
        <v>136</v>
      </c>
      <c r="E18" s="87">
        <v>136</v>
      </c>
    </row>
    <row r="19" spans="1:5" x14ac:dyDescent="0.25">
      <c r="A19" s="168"/>
      <c r="B19" s="87" t="s">
        <v>6</v>
      </c>
      <c r="C19" s="87">
        <v>1</v>
      </c>
      <c r="D19" s="87">
        <v>85</v>
      </c>
      <c r="E19" s="87">
        <v>85</v>
      </c>
    </row>
    <row r="20" spans="1:5" x14ac:dyDescent="0.25">
      <c r="A20" s="167" t="s">
        <v>11</v>
      </c>
      <c r="B20" s="87" t="s">
        <v>40</v>
      </c>
      <c r="C20" s="87">
        <v>1</v>
      </c>
      <c r="D20" s="87">
        <v>68</v>
      </c>
      <c r="E20" s="87">
        <v>68</v>
      </c>
    </row>
    <row r="21" spans="1:5" x14ac:dyDescent="0.25">
      <c r="A21" s="168"/>
      <c r="B21" s="87" t="s">
        <v>6</v>
      </c>
      <c r="C21" s="87">
        <v>1</v>
      </c>
      <c r="D21" s="87">
        <v>51</v>
      </c>
      <c r="E21" s="87">
        <v>51</v>
      </c>
    </row>
    <row r="22" spans="1:5" x14ac:dyDescent="0.25">
      <c r="A22" s="87" t="s">
        <v>12</v>
      </c>
      <c r="B22" s="87" t="s">
        <v>6</v>
      </c>
      <c r="C22" s="87">
        <v>2</v>
      </c>
      <c r="D22" s="87">
        <v>34</v>
      </c>
      <c r="E22" s="87">
        <v>68</v>
      </c>
    </row>
    <row r="23" spans="1:5" x14ac:dyDescent="0.25">
      <c r="A23" s="87" t="s">
        <v>42</v>
      </c>
      <c r="B23" s="87" t="s">
        <v>6</v>
      </c>
      <c r="C23" s="87">
        <v>2</v>
      </c>
      <c r="D23" s="87">
        <v>34</v>
      </c>
      <c r="E23" s="87">
        <v>68</v>
      </c>
    </row>
    <row r="24" spans="1:5" x14ac:dyDescent="0.25">
      <c r="A24" s="87" t="s">
        <v>43</v>
      </c>
      <c r="B24" s="87" t="s">
        <v>6</v>
      </c>
      <c r="C24" s="87">
        <v>2</v>
      </c>
      <c r="D24" s="87">
        <v>34</v>
      </c>
      <c r="E24" s="87">
        <v>68</v>
      </c>
    </row>
    <row r="25" spans="1:5" x14ac:dyDescent="0.25">
      <c r="A25" s="87" t="s">
        <v>102</v>
      </c>
      <c r="B25" s="87" t="s">
        <v>40</v>
      </c>
      <c r="C25" s="87">
        <v>1</v>
      </c>
      <c r="D25" s="87">
        <v>102</v>
      </c>
      <c r="E25" s="87">
        <v>102</v>
      </c>
    </row>
    <row r="26" spans="1:5" x14ac:dyDescent="0.25">
      <c r="A26" s="87" t="s">
        <v>103</v>
      </c>
      <c r="B26" s="87" t="s">
        <v>6</v>
      </c>
      <c r="C26" s="87">
        <v>1</v>
      </c>
      <c r="D26" s="87">
        <v>34</v>
      </c>
      <c r="E26" s="87">
        <v>34</v>
      </c>
    </row>
    <row r="27" spans="1:5" x14ac:dyDescent="0.25">
      <c r="A27" s="87" t="s">
        <v>78</v>
      </c>
      <c r="B27" s="87" t="s">
        <v>6</v>
      </c>
      <c r="C27" s="87">
        <v>1</v>
      </c>
      <c r="D27" s="87">
        <v>68</v>
      </c>
      <c r="E27" s="87">
        <v>68</v>
      </c>
    </row>
    <row r="28" spans="1:5" x14ac:dyDescent="0.25">
      <c r="A28" s="87" t="s">
        <v>13</v>
      </c>
      <c r="B28" s="87" t="s">
        <v>6</v>
      </c>
      <c r="C28" s="87">
        <v>2</v>
      </c>
      <c r="D28" s="87">
        <v>34</v>
      </c>
      <c r="E28" s="87">
        <v>68</v>
      </c>
    </row>
    <row r="29" spans="1:5" x14ac:dyDescent="0.25">
      <c r="A29" s="167" t="s">
        <v>14</v>
      </c>
      <c r="B29" s="87" t="s">
        <v>104</v>
      </c>
      <c r="C29" s="87">
        <v>1</v>
      </c>
      <c r="D29" s="87">
        <v>150</v>
      </c>
      <c r="E29" s="87">
        <v>150</v>
      </c>
    </row>
    <row r="30" spans="1:5" x14ac:dyDescent="0.25">
      <c r="A30" s="169"/>
      <c r="B30" s="87" t="s">
        <v>105</v>
      </c>
      <c r="C30" s="87">
        <v>1</v>
      </c>
      <c r="D30" s="87">
        <v>20</v>
      </c>
      <c r="E30" s="87">
        <v>20</v>
      </c>
    </row>
    <row r="31" spans="1:5" x14ac:dyDescent="0.25">
      <c r="A31" s="169"/>
      <c r="B31" s="87" t="s">
        <v>106</v>
      </c>
      <c r="C31" s="87">
        <v>1</v>
      </c>
      <c r="D31" s="87">
        <v>60</v>
      </c>
      <c r="E31" s="87">
        <v>60</v>
      </c>
    </row>
    <row r="32" spans="1:5" x14ac:dyDescent="0.25">
      <c r="A32" s="168"/>
      <c r="B32" s="87" t="s">
        <v>107</v>
      </c>
      <c r="C32" s="87">
        <v>1</v>
      </c>
      <c r="D32" s="87">
        <v>8</v>
      </c>
      <c r="E32" s="87">
        <v>8</v>
      </c>
    </row>
    <row r="33" spans="1:5" x14ac:dyDescent="0.25">
      <c r="A33" s="87" t="s">
        <v>15</v>
      </c>
      <c r="B33" s="87" t="s">
        <v>6</v>
      </c>
      <c r="C33" s="87">
        <v>2</v>
      </c>
      <c r="D33" s="87">
        <v>34</v>
      </c>
      <c r="E33" s="87">
        <v>68</v>
      </c>
    </row>
    <row r="34" spans="1:5" x14ac:dyDescent="0.25">
      <c r="A34" s="87" t="s">
        <v>16</v>
      </c>
      <c r="B34" s="87" t="s">
        <v>6</v>
      </c>
      <c r="C34" s="87">
        <v>2</v>
      </c>
      <c r="D34" s="87">
        <v>34</v>
      </c>
      <c r="E34" s="87">
        <v>68</v>
      </c>
    </row>
    <row r="35" spans="1:5" x14ac:dyDescent="0.25">
      <c r="A35" s="87" t="s">
        <v>20</v>
      </c>
      <c r="B35" s="87" t="s">
        <v>6</v>
      </c>
      <c r="C35" s="87">
        <v>2</v>
      </c>
      <c r="D35" s="87">
        <v>34</v>
      </c>
      <c r="E35" s="87">
        <v>68</v>
      </c>
    </row>
    <row r="36" spans="1:5" x14ac:dyDescent="0.25">
      <c r="A36" s="87" t="s">
        <v>19</v>
      </c>
      <c r="B36" s="87" t="s">
        <v>6</v>
      </c>
      <c r="C36" s="87">
        <v>3</v>
      </c>
      <c r="D36" s="87">
        <v>34</v>
      </c>
      <c r="E36" s="87">
        <v>102</v>
      </c>
    </row>
    <row r="37" spans="1:5" x14ac:dyDescent="0.25">
      <c r="A37" s="87" t="s">
        <v>21</v>
      </c>
      <c r="B37" s="87" t="s">
        <v>6</v>
      </c>
      <c r="C37" s="87">
        <v>3</v>
      </c>
      <c r="D37" s="87">
        <v>102</v>
      </c>
      <c r="E37" s="87">
        <v>306</v>
      </c>
    </row>
    <row r="38" spans="1:5" x14ac:dyDescent="0.25">
      <c r="A38" s="85" t="s">
        <v>22</v>
      </c>
      <c r="B38" s="85"/>
      <c r="C38" s="85"/>
      <c r="D38" s="85"/>
      <c r="E38" s="85">
        <v>2312</v>
      </c>
    </row>
    <row r="39" spans="1:5" x14ac:dyDescent="0.25">
      <c r="A39" s="170" t="s">
        <v>23</v>
      </c>
      <c r="B39" s="171"/>
      <c r="C39" s="171"/>
      <c r="D39" s="171"/>
      <c r="E39" s="172"/>
    </row>
    <row r="40" spans="1:5" x14ac:dyDescent="0.25">
      <c r="A40" s="88" t="s">
        <v>65</v>
      </c>
      <c r="B40" s="89"/>
      <c r="C40" s="89"/>
      <c r="D40" s="89"/>
      <c r="E40" s="90"/>
    </row>
    <row r="41" spans="1:5" x14ac:dyDescent="0.25">
      <c r="A41" s="87" t="s">
        <v>108</v>
      </c>
      <c r="B41" s="87"/>
      <c r="C41" s="87">
        <v>1</v>
      </c>
      <c r="D41" s="87">
        <v>34</v>
      </c>
      <c r="E41" s="87">
        <v>34</v>
      </c>
    </row>
    <row r="42" spans="1:5" x14ac:dyDescent="0.25">
      <c r="A42" s="87" t="s">
        <v>109</v>
      </c>
      <c r="B42" s="87"/>
      <c r="C42" s="87">
        <v>1</v>
      </c>
      <c r="D42" s="87">
        <v>34</v>
      </c>
      <c r="E42" s="87">
        <v>34</v>
      </c>
    </row>
    <row r="43" spans="1:5" x14ac:dyDescent="0.25">
      <c r="A43" s="87" t="s">
        <v>66</v>
      </c>
      <c r="B43" s="87"/>
      <c r="C43" s="87">
        <v>1</v>
      </c>
      <c r="D43" s="87">
        <v>34</v>
      </c>
      <c r="E43" s="87">
        <v>34</v>
      </c>
    </row>
    <row r="44" spans="1:5" x14ac:dyDescent="0.25">
      <c r="A44" s="87" t="s">
        <v>110</v>
      </c>
      <c r="B44" s="87"/>
      <c r="C44" s="87">
        <v>1</v>
      </c>
      <c r="D44" s="87">
        <v>34</v>
      </c>
      <c r="E44" s="87">
        <v>34</v>
      </c>
    </row>
    <row r="45" spans="1:5" x14ac:dyDescent="0.25">
      <c r="A45" s="87" t="s">
        <v>111</v>
      </c>
      <c r="B45" s="87"/>
      <c r="C45" s="87">
        <v>1</v>
      </c>
      <c r="D45" s="87">
        <v>34</v>
      </c>
      <c r="E45" s="87">
        <v>34</v>
      </c>
    </row>
    <row r="46" spans="1:5" x14ac:dyDescent="0.25">
      <c r="A46" s="87" t="s">
        <v>112</v>
      </c>
      <c r="B46" s="87"/>
      <c r="C46" s="87">
        <v>1</v>
      </c>
      <c r="D46" s="87">
        <v>34</v>
      </c>
      <c r="E46" s="87">
        <v>34</v>
      </c>
    </row>
    <row r="47" spans="1:5" x14ac:dyDescent="0.25">
      <c r="A47" s="91" t="s">
        <v>113</v>
      </c>
      <c r="B47" s="91"/>
      <c r="C47" s="91">
        <v>1</v>
      </c>
      <c r="D47" s="87">
        <v>34</v>
      </c>
      <c r="E47" s="87">
        <v>34</v>
      </c>
    </row>
    <row r="48" spans="1:5" x14ac:dyDescent="0.25">
      <c r="A48" s="163" t="s">
        <v>114</v>
      </c>
      <c r="B48" s="164"/>
      <c r="C48" s="164"/>
      <c r="D48" s="164"/>
      <c r="E48" s="165"/>
    </row>
    <row r="49" spans="1:5" x14ac:dyDescent="0.25">
      <c r="A49" s="92" t="s">
        <v>115</v>
      </c>
      <c r="B49" s="93"/>
      <c r="C49" s="93"/>
      <c r="D49" s="93"/>
      <c r="E49" s="93"/>
    </row>
    <row r="50" spans="1:5" x14ac:dyDescent="0.25">
      <c r="A50" s="94" t="s">
        <v>44</v>
      </c>
      <c r="B50" s="94"/>
      <c r="C50" s="94"/>
      <c r="D50" s="94"/>
      <c r="E50" s="94"/>
    </row>
    <row r="51" spans="1:5" x14ac:dyDescent="0.25">
      <c r="A51" s="85" t="s">
        <v>24</v>
      </c>
      <c r="B51" s="85"/>
      <c r="C51" s="85"/>
      <c r="D51" s="85"/>
      <c r="E51" s="85">
        <v>2312</v>
      </c>
    </row>
  </sheetData>
  <mergeCells count="7">
    <mergeCell ref="A48:E48"/>
    <mergeCell ref="A7:E8"/>
    <mergeCell ref="A14:A15"/>
    <mergeCell ref="A18:A19"/>
    <mergeCell ref="A20:A21"/>
    <mergeCell ref="A29:A32"/>
    <mergeCell ref="A39:E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ФГОС 1-4 кл</vt:lpstr>
      <vt:lpstr>ФГОС 5-9 классы</vt:lpstr>
      <vt:lpstr>10 классы</vt:lpstr>
      <vt:lpstr>11 класс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Laskova</dc:creator>
  <cp:lastModifiedBy>HP</cp:lastModifiedBy>
  <cp:lastPrinted>2019-10-02T10:12:52Z</cp:lastPrinted>
  <dcterms:created xsi:type="dcterms:W3CDTF">2013-06-07T06:39:03Z</dcterms:created>
  <dcterms:modified xsi:type="dcterms:W3CDTF">2020-04-09T11:36:14Z</dcterms:modified>
</cp:coreProperties>
</file>