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activeTab="4"/>
  </bookViews>
  <sheets>
    <sheet name="ФГОС 1-4 кл" sheetId="12" r:id="rId1"/>
    <sheet name="ФГОС 5-9 классы" sheetId="2" r:id="rId2"/>
    <sheet name="основная школа" sheetId="1" r:id="rId3"/>
    <sheet name="10 класс" sheetId="9" r:id="rId4"/>
    <sheet name="11 классы" sheetId="13" r:id="rId5"/>
  </sheets>
  <calcPr calcId="124519"/>
</workbook>
</file>

<file path=xl/calcChain.xml><?xml version="1.0" encoding="utf-8"?>
<calcChain xmlns="http://schemas.openxmlformats.org/spreadsheetml/2006/main">
  <c r="C32" i="2"/>
  <c r="C40" s="1"/>
  <c r="C42" s="1"/>
  <c r="P14"/>
  <c r="P15"/>
  <c r="P16"/>
  <c r="P17"/>
  <c r="P18"/>
  <c r="P19"/>
  <c r="P20"/>
  <c r="P21"/>
  <c r="P22"/>
  <c r="P23"/>
  <c r="P24"/>
  <c r="P25"/>
  <c r="P26"/>
  <c r="P27"/>
  <c r="P29"/>
  <c r="P30"/>
  <c r="P31"/>
  <c r="P33"/>
  <c r="P34"/>
  <c r="P38"/>
  <c r="P41"/>
  <c r="P13"/>
  <c r="O32"/>
  <c r="O40" s="1"/>
  <c r="O42" s="1"/>
  <c r="E32"/>
  <c r="E40" s="1"/>
  <c r="E42" s="1"/>
  <c r="D32" l="1"/>
  <c r="F32"/>
  <c r="G32"/>
  <c r="G40" s="1"/>
  <c r="G42" s="1"/>
  <c r="H32"/>
  <c r="H40" s="1"/>
  <c r="H42" s="1"/>
  <c r="I32"/>
  <c r="I40" s="1"/>
  <c r="I42" s="1"/>
  <c r="J32"/>
  <c r="J40" s="1"/>
  <c r="J42" s="1"/>
  <c r="N32"/>
  <c r="N40" s="1"/>
  <c r="D40" l="1"/>
  <c r="P28"/>
  <c r="F40"/>
  <c r="F42" s="1"/>
  <c r="P32"/>
  <c r="N42"/>
  <c r="E28" i="13"/>
  <c r="E32" i="9"/>
  <c r="D42" i="2" l="1"/>
  <c r="P37" s="1"/>
  <c r="P35"/>
  <c r="P40"/>
  <c r="P42" s="1"/>
</calcChain>
</file>

<file path=xl/sharedStrings.xml><?xml version="1.0" encoding="utf-8"?>
<sst xmlns="http://schemas.openxmlformats.org/spreadsheetml/2006/main" count="295" uniqueCount="114">
  <si>
    <t>Учебный предмет</t>
  </si>
  <si>
    <t>Всего часов в неделю</t>
  </si>
  <si>
    <t>6б</t>
  </si>
  <si>
    <t>8а</t>
  </si>
  <si>
    <t>9б</t>
  </si>
  <si>
    <t>Инвариантная часть</t>
  </si>
  <si>
    <t>Русский язык</t>
  </si>
  <si>
    <t>базовый</t>
  </si>
  <si>
    <t>Литература</t>
  </si>
  <si>
    <t>Иностранный язык (английский)</t>
  </si>
  <si>
    <t>Математика</t>
  </si>
  <si>
    <t>Алгебра</t>
  </si>
  <si>
    <t>Геометрия</t>
  </si>
  <si>
    <t>Информатика и ИКТ</t>
  </si>
  <si>
    <t>История</t>
  </si>
  <si>
    <t>География</t>
  </si>
  <si>
    <t>Физика</t>
  </si>
  <si>
    <t>Химия</t>
  </si>
  <si>
    <t>Биология</t>
  </si>
  <si>
    <t>ИЗО</t>
  </si>
  <si>
    <t>Музыка</t>
  </si>
  <si>
    <t>Технология</t>
  </si>
  <si>
    <t>Основы безопасности жизнедеятельности</t>
  </si>
  <si>
    <t>Физическая культура</t>
  </si>
  <si>
    <t>Предпрофильная подготовка</t>
  </si>
  <si>
    <t>Обязательный объем учебной нагрузки</t>
  </si>
  <si>
    <t>Компонент образовательного учреждения</t>
  </si>
  <si>
    <t>Общий объем учебной нагрузки</t>
  </si>
  <si>
    <t>Искусство</t>
  </si>
  <si>
    <t>Предметные области</t>
  </si>
  <si>
    <t>Учебные предметы</t>
  </si>
  <si>
    <t>Всего</t>
  </si>
  <si>
    <t>5а</t>
  </si>
  <si>
    <t>5б</t>
  </si>
  <si>
    <t>6а</t>
  </si>
  <si>
    <t>Математика и информатика</t>
  </si>
  <si>
    <t>Обществознание</t>
  </si>
  <si>
    <t>Естественно-научные предметы</t>
  </si>
  <si>
    <t>Изобразительное искусство</t>
  </si>
  <si>
    <t>Итого</t>
  </si>
  <si>
    <t>Уровень программы</t>
  </si>
  <si>
    <t>Количество групп 10 кл</t>
  </si>
  <si>
    <t>Часов в неделю</t>
  </si>
  <si>
    <t>профильный</t>
  </si>
  <si>
    <t>Алгебра и начала анализа</t>
  </si>
  <si>
    <t>История России</t>
  </si>
  <si>
    <t>Всеобщая история</t>
  </si>
  <si>
    <t>Максимальный объем учебной нагрузки час/нед</t>
  </si>
  <si>
    <t>уровень программы</t>
  </si>
  <si>
    <t xml:space="preserve">УТВЕРЖДЕН </t>
  </si>
  <si>
    <t xml:space="preserve">приказом директора </t>
  </si>
  <si>
    <t>Образовательные области</t>
  </si>
  <si>
    <t>Количество часов в неделю</t>
  </si>
  <si>
    <t>Литературное чтение</t>
  </si>
  <si>
    <t>Окружающий мир</t>
  </si>
  <si>
    <t>1а</t>
  </si>
  <si>
    <t>1б</t>
  </si>
  <si>
    <t>2а</t>
  </si>
  <si>
    <t>3а</t>
  </si>
  <si>
    <t>Обязательная часть часть</t>
  </si>
  <si>
    <t>Образовательныеобласти</t>
  </si>
  <si>
    <t>Общественно-научные предметы</t>
  </si>
  <si>
    <t>Физическая культура и основы безопасности жизнедеятельности</t>
  </si>
  <si>
    <t>Максимальный объем учебной нагрузки</t>
  </si>
  <si>
    <t>Максимальный объем учебной нагрузки час/неделя</t>
  </si>
  <si>
    <t xml:space="preserve"> Максимальный объем учебной нагрузки час/неделя</t>
  </si>
  <si>
    <t>Максимальный объем учебной нагрузкичас/неделя</t>
  </si>
  <si>
    <t xml:space="preserve">Обществознание </t>
  </si>
  <si>
    <t>7а</t>
  </si>
  <si>
    <t>Вариативная часть</t>
  </si>
  <si>
    <t>4а</t>
  </si>
  <si>
    <t>Количество групп 11 кл</t>
  </si>
  <si>
    <t xml:space="preserve">базовый </t>
  </si>
  <si>
    <t>Практикумы</t>
  </si>
  <si>
    <t>Подготовка к ЕГЭ по физике</t>
  </si>
  <si>
    <t>2б</t>
  </si>
  <si>
    <t>Основы религиозных культур и светской этики</t>
  </si>
  <si>
    <t xml:space="preserve"> </t>
  </si>
  <si>
    <t>7б</t>
  </si>
  <si>
    <t>3б</t>
  </si>
  <si>
    <t>Всего часов в год</t>
  </si>
  <si>
    <t>10 класс</t>
  </si>
  <si>
    <t xml:space="preserve">Экология </t>
  </si>
  <si>
    <t xml:space="preserve">Информатика </t>
  </si>
  <si>
    <t xml:space="preserve"> 11 класс </t>
  </si>
  <si>
    <t>8в</t>
  </si>
  <si>
    <t>2в</t>
  </si>
  <si>
    <t>4б</t>
  </si>
  <si>
    <t>7в</t>
  </si>
  <si>
    <t>8б</t>
  </si>
  <si>
    <t>9а</t>
  </si>
  <si>
    <t>Проектная деятельность</t>
  </si>
  <si>
    <t>Обществознание (включая экономику и право)</t>
  </si>
  <si>
    <t>Подготовка к ЕГЭ по обществознанию</t>
  </si>
  <si>
    <t>Подготовка к ЕГЭ по биологии</t>
  </si>
  <si>
    <t>3в</t>
  </si>
  <si>
    <t>5в</t>
  </si>
  <si>
    <t>9в</t>
  </si>
  <si>
    <t>всего часов в неделю</t>
  </si>
  <si>
    <t xml:space="preserve">МОУ СШ № 23  </t>
  </si>
  <si>
    <t>Учебный план муниципального общеобразовательного учреждения "Средняя   школа № 23 имени 87 Гвардейской стрелковой дивизии г. Волжского Волгоградской области" на 2017-2018 учебный год</t>
  </si>
  <si>
    <t>Учебный план  9 в класса   муниципального  общеобразовательного учреждения "Средняя   школа № 23 имени 87 Гвардейской стрелковой дивизии г. Волжского Волгоградской области"  на 2017-2018 учебный год</t>
  </si>
  <si>
    <t xml:space="preserve">Астрономия </t>
  </si>
  <si>
    <t>Краеведение</t>
  </si>
  <si>
    <t xml:space="preserve"> Краеведение</t>
  </si>
  <si>
    <t>Образовательные проекты</t>
  </si>
  <si>
    <r>
      <t>Учебный план начальной школы 1-4 классы (ФГОС) муниципального   общеобразовательного учреждения "Средняя  школа № 23 имени 87 Гвардейской стрелковой дивизии</t>
    </r>
    <r>
      <rPr>
        <sz val="12"/>
        <color rgb="FF002060"/>
        <rFont val="Times New Roman"/>
        <family val="1"/>
        <charset val="204"/>
      </rPr>
      <t>"</t>
    </r>
    <r>
      <rPr>
        <b/>
        <sz val="12"/>
        <color rgb="FF002060"/>
        <rFont val="Times New Roman"/>
        <family val="1"/>
        <charset val="204"/>
      </rPr>
      <t xml:space="preserve"> г. Волжского Волгоградской области" на 2017-2018 учебный год</t>
    </r>
  </si>
  <si>
    <t>от 01.09.2017 № 96/11</t>
  </si>
  <si>
    <t>Учебный план 5-9 классы (ФГОС)  муниципального  общеобразовательного учреждения "Средняя  школа № 23 имени 87 Гвардейской стрелковой дивизии г. Волжского Волгоградской области"                                                     на 2017-2018 учебный год</t>
  </si>
  <si>
    <t>Проектная деятельность по русскому языку</t>
  </si>
  <si>
    <t>Русский язык и литература</t>
  </si>
  <si>
    <t>Иностранные языки</t>
  </si>
  <si>
    <t>Обществознание и естествознание</t>
  </si>
  <si>
    <t>Индивидуально-групповое занятие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</si>
</sst>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/>
    <xf numFmtId="0" fontId="0" fillId="0" borderId="0" xfId="0" applyAlignment="1"/>
    <xf numFmtId="0" fontId="0" fillId="0" borderId="0" xfId="0"/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0" borderId="0" xfId="0" applyFont="1"/>
    <xf numFmtId="0" fontId="5" fillId="3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3" fillId="0" borderId="1" xfId="0" applyFont="1" applyBorder="1"/>
    <xf numFmtId="0" fontId="11" fillId="0" borderId="1" xfId="0" applyFont="1" applyBorder="1"/>
    <xf numFmtId="0" fontId="10" fillId="2" borderId="1" xfId="0" applyFont="1" applyFill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0" fillId="0" borderId="1" xfId="0" applyBorder="1"/>
    <xf numFmtId="0" fontId="10" fillId="6" borderId="1" xfId="0" applyFont="1" applyFill="1" applyBorder="1"/>
    <xf numFmtId="0" fontId="13" fillId="0" borderId="1" xfId="0" applyFont="1" applyBorder="1"/>
    <xf numFmtId="0" fontId="15" fillId="6" borderId="1" xfId="0" applyFont="1" applyFill="1" applyBorder="1"/>
    <xf numFmtId="0" fontId="8" fillId="0" borderId="1" xfId="0" applyFont="1" applyBorder="1"/>
    <xf numFmtId="0" fontId="7" fillId="6" borderId="1" xfId="0" applyFont="1" applyFill="1" applyBorder="1"/>
    <xf numFmtId="0" fontId="8" fillId="3" borderId="1" xfId="0" applyFont="1" applyFill="1" applyBorder="1"/>
    <xf numFmtId="0" fontId="10" fillId="7" borderId="1" xfId="0" applyFont="1" applyFill="1" applyBorder="1"/>
    <xf numFmtId="0" fontId="11" fillId="5" borderId="1" xfId="0" applyFont="1" applyFill="1" applyBorder="1"/>
    <xf numFmtId="0" fontId="11" fillId="5" borderId="1" xfId="0" applyFont="1" applyFill="1" applyBorder="1" applyAlignment="1">
      <alignment horizontal="right"/>
    </xf>
    <xf numFmtId="0" fontId="7" fillId="2" borderId="1" xfId="0" applyFont="1" applyFill="1" applyBorder="1"/>
    <xf numFmtId="0" fontId="17" fillId="6" borderId="1" xfId="0" applyFont="1" applyFill="1" applyBorder="1"/>
    <xf numFmtId="0" fontId="0" fillId="5" borderId="1" xfId="0" applyFill="1" applyBorder="1"/>
    <xf numFmtId="0" fontId="0" fillId="8" borderId="1" xfId="0" applyFill="1" applyBorder="1"/>
    <xf numFmtId="0" fontId="5" fillId="0" borderId="1" xfId="0" applyFont="1" applyBorder="1"/>
    <xf numFmtId="0" fontId="3" fillId="0" borderId="4" xfId="0" applyFont="1" applyFill="1" applyBorder="1"/>
    <xf numFmtId="0" fontId="5" fillId="8" borderId="1" xfId="0" applyFont="1" applyFill="1" applyBorder="1"/>
    <xf numFmtId="9" fontId="10" fillId="2" borderId="1" xfId="0" applyNumberFormat="1" applyFont="1" applyFill="1" applyBorder="1"/>
    <xf numFmtId="0" fontId="0" fillId="0" borderId="0" xfId="0" applyBorder="1"/>
    <xf numFmtId="9" fontId="10" fillId="2" borderId="7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10" fillId="7" borderId="7" xfId="0" applyFont="1" applyFill="1" applyBorder="1"/>
    <xf numFmtId="0" fontId="17" fillId="8" borderId="1" xfId="0" applyFont="1" applyFill="1" applyBorder="1"/>
    <xf numFmtId="0" fontId="7" fillId="8" borderId="1" xfId="0" applyFont="1" applyFill="1" applyBorder="1"/>
    <xf numFmtId="0" fontId="14" fillId="0" borderId="1" xfId="0" applyFont="1" applyBorder="1"/>
    <xf numFmtId="0" fontId="3" fillId="0" borderId="1" xfId="0" applyFont="1" applyFill="1" applyBorder="1"/>
    <xf numFmtId="1" fontId="5" fillId="0" borderId="1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3" borderId="1" xfId="0" applyFont="1" applyFill="1" applyBorder="1"/>
    <xf numFmtId="0" fontId="9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9" fillId="5" borderId="1" xfId="0" applyFont="1" applyFill="1" applyBorder="1" applyAlignment="1">
      <alignment horizontal="left" vertical="top"/>
    </xf>
    <xf numFmtId="0" fontId="19" fillId="5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22" fillId="3" borderId="5" xfId="0" applyFont="1" applyFill="1" applyBorder="1" applyAlignment="1">
      <alignment horizontal="left" vertical="top"/>
    </xf>
    <xf numFmtId="0" fontId="23" fillId="3" borderId="6" xfId="0" applyFont="1" applyFill="1" applyBorder="1" applyAlignment="1">
      <alignment horizontal="left" vertical="top"/>
    </xf>
    <xf numFmtId="0" fontId="23" fillId="3" borderId="7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left" vertical="top"/>
    </xf>
    <xf numFmtId="0" fontId="5" fillId="0" borderId="1" xfId="0" applyFont="1" applyBorder="1"/>
    <xf numFmtId="0" fontId="11" fillId="3" borderId="1" xfId="0" applyFont="1" applyFill="1" applyBorder="1" applyAlignment="1">
      <alignment horizontal="right" wrapText="1"/>
    </xf>
    <xf numFmtId="0" fontId="19" fillId="0" borderId="2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5" fillId="0" borderId="1" xfId="0" applyFont="1" applyBorder="1"/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/>
    <xf numFmtId="0" fontId="19" fillId="0" borderId="2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5" fillId="0" borderId="1" xfId="0" applyFont="1" applyBorder="1"/>
    <xf numFmtId="0" fontId="23" fillId="0" borderId="1" xfId="0" applyFont="1" applyBorder="1" applyAlignment="1">
      <alignment horizontal="left" vertical="top"/>
    </xf>
    <xf numFmtId="0" fontId="5" fillId="0" borderId="1" xfId="0" applyFont="1" applyBorder="1"/>
    <xf numFmtId="0" fontId="26" fillId="0" borderId="1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5" fillId="0" borderId="1" xfId="0" applyFont="1" applyBorder="1"/>
    <xf numFmtId="0" fontId="20" fillId="0" borderId="0" xfId="0" applyFont="1" applyAlignment="1">
      <alignment horizontal="center" wrapText="1"/>
    </xf>
    <xf numFmtId="0" fontId="5" fillId="5" borderId="1" xfId="0" applyFont="1" applyFill="1" applyBorder="1" applyAlignment="1">
      <alignment horizontal="right" wrapText="1"/>
    </xf>
    <xf numFmtId="0" fontId="5" fillId="0" borderId="1" xfId="0" applyFont="1" applyBorder="1"/>
    <xf numFmtId="0" fontId="19" fillId="0" borderId="3" xfId="0" applyFont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left" vertical="top"/>
    </xf>
    <xf numFmtId="0" fontId="26" fillId="3" borderId="7" xfId="0" applyFont="1" applyFill="1" applyBorder="1" applyAlignment="1">
      <alignment horizontal="left" vertical="top"/>
    </xf>
    <xf numFmtId="0" fontId="6" fillId="3" borderId="1" xfId="0" applyFont="1" applyFill="1" applyBorder="1"/>
    <xf numFmtId="0" fontId="9" fillId="0" borderId="0" xfId="0" applyFont="1" applyAlignment="1">
      <alignment vertical="top"/>
    </xf>
    <xf numFmtId="0" fontId="19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1" xfId="0" applyFont="1" applyBorder="1" applyAlignment="1"/>
    <xf numFmtId="0" fontId="3" fillId="0" borderId="5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2" borderId="5" xfId="0" applyFont="1" applyFill="1" applyBorder="1"/>
    <xf numFmtId="0" fontId="10" fillId="2" borderId="7" xfId="0" applyFont="1" applyFill="1" applyBorder="1"/>
    <xf numFmtId="0" fontId="13" fillId="0" borderId="5" xfId="0" applyFont="1" applyBorder="1"/>
    <xf numFmtId="0" fontId="13" fillId="0" borderId="7" xfId="0" applyFont="1" applyBorder="1"/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6" borderId="5" xfId="0" applyFont="1" applyFill="1" applyBorder="1"/>
    <xf numFmtId="0" fontId="7" fillId="6" borderId="7" xfId="0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6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0" fillId="0" borderId="5" xfId="0" applyFont="1" applyBorder="1" applyAlignment="1">
      <alignment horizontal="right" vertical="top"/>
    </xf>
    <xf numFmtId="0" fontId="20" fillId="0" borderId="6" xfId="0" applyFont="1" applyBorder="1" applyAlignment="1">
      <alignment horizontal="right" vertical="top"/>
    </xf>
    <xf numFmtId="0" fontId="20" fillId="0" borderId="7" xfId="0" applyFont="1" applyBorder="1" applyAlignment="1">
      <alignment horizontal="right" vertical="top"/>
    </xf>
    <xf numFmtId="0" fontId="20" fillId="0" borderId="0" xfId="0" applyFont="1" applyAlignment="1">
      <alignment horizontal="center" wrapText="1"/>
    </xf>
    <xf numFmtId="0" fontId="21" fillId="6" borderId="5" xfId="0" applyFont="1" applyFill="1" applyBorder="1" applyAlignment="1">
      <alignment horizontal="left" vertical="top"/>
    </xf>
    <xf numFmtId="0" fontId="21" fillId="6" borderId="6" xfId="0" applyFont="1" applyFill="1" applyBorder="1" applyAlignment="1">
      <alignment horizontal="left" vertical="top"/>
    </xf>
    <xf numFmtId="0" fontId="21" fillId="6" borderId="7" xfId="0" applyFont="1" applyFill="1" applyBorder="1" applyAlignment="1">
      <alignment horizontal="left" vertical="top"/>
    </xf>
    <xf numFmtId="0" fontId="21" fillId="0" borderId="5" xfId="0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0" fontId="21" fillId="0" borderId="7" xfId="0" applyFont="1" applyBorder="1" applyAlignment="1">
      <alignment horizontal="right"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6" borderId="5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9" fillId="0" borderId="5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topLeftCell="A16" zoomScaleSheetLayoutView="100" workbookViewId="0">
      <selection activeCell="A18" sqref="A18:A19"/>
    </sheetView>
  </sheetViews>
  <sheetFormatPr defaultRowHeight="15"/>
  <cols>
    <col min="1" max="1" width="15.5703125" customWidth="1"/>
    <col min="2" max="2" width="11.28515625" customWidth="1"/>
    <col min="3" max="3" width="5.28515625" customWidth="1"/>
    <col min="4" max="4" width="5.28515625" style="7" customWidth="1"/>
    <col min="5" max="5" width="5" customWidth="1"/>
    <col min="6" max="6" width="5.140625" customWidth="1"/>
    <col min="7" max="7" width="4.28515625" customWidth="1"/>
    <col min="8" max="8" width="4.85546875" customWidth="1"/>
    <col min="9" max="9" width="4.85546875" style="7" customWidth="1"/>
    <col min="10" max="10" width="4.42578125" customWidth="1"/>
    <col min="11" max="11" width="4.5703125" customWidth="1"/>
    <col min="12" max="12" width="4.7109375" style="7" customWidth="1"/>
    <col min="13" max="13" width="7.85546875" customWidth="1"/>
  </cols>
  <sheetData>
    <row r="1" spans="1:20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" t="s">
        <v>49</v>
      </c>
    </row>
    <row r="2" spans="1:20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" t="s">
        <v>50</v>
      </c>
    </row>
    <row r="3" spans="1:20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3" t="s">
        <v>99</v>
      </c>
    </row>
    <row r="4" spans="1:20" ht="15.75">
      <c r="A4" s="14"/>
      <c r="B4" s="14"/>
      <c r="C4" s="14"/>
      <c r="D4" s="14"/>
      <c r="E4" s="14"/>
      <c r="F4" s="14"/>
      <c r="G4" s="14"/>
      <c r="H4" s="14"/>
      <c r="I4" s="14"/>
      <c r="J4" s="14" t="s">
        <v>77</v>
      </c>
      <c r="K4" s="14" t="s">
        <v>107</v>
      </c>
      <c r="L4" s="14"/>
      <c r="M4" s="3"/>
    </row>
    <row r="5" spans="1:20" ht="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0">
      <c r="A6" s="109" t="s">
        <v>106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20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20" ht="42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T8" s="7"/>
    </row>
    <row r="9" spans="1:20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0" ht="110.25">
      <c r="A10" s="56" t="s">
        <v>51</v>
      </c>
      <c r="B10" s="56" t="s">
        <v>30</v>
      </c>
      <c r="C10" s="56" t="s">
        <v>52</v>
      </c>
      <c r="D10" s="56"/>
      <c r="E10" s="56"/>
      <c r="F10" s="56"/>
      <c r="G10" s="56"/>
      <c r="H10" s="56"/>
      <c r="I10" s="56"/>
      <c r="J10" s="56"/>
      <c r="K10" s="56"/>
      <c r="L10" s="56"/>
      <c r="M10" s="56" t="s">
        <v>31</v>
      </c>
    </row>
    <row r="11" spans="1:20" ht="31.5">
      <c r="A11" s="57" t="s">
        <v>59</v>
      </c>
      <c r="B11" s="57"/>
      <c r="C11" s="58" t="s">
        <v>55</v>
      </c>
      <c r="D11" s="58" t="s">
        <v>56</v>
      </c>
      <c r="E11" s="58" t="s">
        <v>57</v>
      </c>
      <c r="F11" s="58" t="s">
        <v>75</v>
      </c>
      <c r="G11" s="58" t="s">
        <v>86</v>
      </c>
      <c r="H11" s="58" t="s">
        <v>58</v>
      </c>
      <c r="I11" s="58" t="s">
        <v>79</v>
      </c>
      <c r="J11" s="58" t="s">
        <v>95</v>
      </c>
      <c r="K11" s="58" t="s">
        <v>70</v>
      </c>
      <c r="L11" s="58" t="s">
        <v>87</v>
      </c>
      <c r="M11" s="57"/>
    </row>
    <row r="12" spans="1:20" ht="31.5">
      <c r="A12" s="115" t="s">
        <v>110</v>
      </c>
      <c r="B12" s="19" t="s">
        <v>6</v>
      </c>
      <c r="C12" s="19">
        <v>5</v>
      </c>
      <c r="D12" s="19">
        <v>5</v>
      </c>
      <c r="E12" s="19">
        <v>5</v>
      </c>
      <c r="F12" s="19">
        <v>5</v>
      </c>
      <c r="G12" s="19">
        <v>5</v>
      </c>
      <c r="H12" s="19">
        <v>5</v>
      </c>
      <c r="I12" s="19">
        <v>5</v>
      </c>
      <c r="J12" s="79">
        <v>5</v>
      </c>
      <c r="K12" s="19">
        <v>5</v>
      </c>
      <c r="L12" s="19">
        <v>5</v>
      </c>
      <c r="M12" s="19">
        <v>50</v>
      </c>
    </row>
    <row r="13" spans="1:20" ht="47.25">
      <c r="A13" s="116"/>
      <c r="B13" s="19" t="s">
        <v>53</v>
      </c>
      <c r="C13" s="19">
        <v>4</v>
      </c>
      <c r="D13" s="19">
        <v>4</v>
      </c>
      <c r="E13" s="19">
        <v>4</v>
      </c>
      <c r="F13" s="19">
        <v>4</v>
      </c>
      <c r="G13" s="19">
        <v>4</v>
      </c>
      <c r="H13" s="19">
        <v>4</v>
      </c>
      <c r="I13" s="19">
        <v>4</v>
      </c>
      <c r="J13" s="79">
        <v>4</v>
      </c>
      <c r="K13" s="19">
        <v>2</v>
      </c>
      <c r="L13" s="19">
        <v>2</v>
      </c>
      <c r="M13" s="19">
        <v>36</v>
      </c>
    </row>
    <row r="14" spans="1:20" ht="63">
      <c r="A14" s="19" t="s">
        <v>111</v>
      </c>
      <c r="B14" s="19" t="s">
        <v>9</v>
      </c>
      <c r="C14" s="19"/>
      <c r="D14" s="19"/>
      <c r="E14" s="19">
        <v>2</v>
      </c>
      <c r="F14" s="55">
        <v>2</v>
      </c>
      <c r="G14" s="55">
        <v>2</v>
      </c>
      <c r="H14" s="55">
        <v>2</v>
      </c>
      <c r="I14" s="55">
        <v>2</v>
      </c>
      <c r="J14" s="79">
        <v>2</v>
      </c>
      <c r="K14" s="55">
        <v>2</v>
      </c>
      <c r="L14" s="55">
        <v>2</v>
      </c>
      <c r="M14" s="19">
        <v>16</v>
      </c>
    </row>
    <row r="15" spans="1:20" ht="31.5">
      <c r="A15" s="19" t="s">
        <v>35</v>
      </c>
      <c r="B15" s="19" t="s">
        <v>10</v>
      </c>
      <c r="C15" s="19">
        <v>4</v>
      </c>
      <c r="D15" s="19">
        <v>4</v>
      </c>
      <c r="E15" s="19">
        <v>4</v>
      </c>
      <c r="F15" s="19">
        <v>4</v>
      </c>
      <c r="G15" s="19">
        <v>4</v>
      </c>
      <c r="H15" s="19">
        <v>4</v>
      </c>
      <c r="I15" s="19">
        <v>4</v>
      </c>
      <c r="J15" s="79">
        <v>4</v>
      </c>
      <c r="K15" s="19">
        <v>4</v>
      </c>
      <c r="L15" s="19">
        <v>4</v>
      </c>
      <c r="M15" s="19">
        <v>40</v>
      </c>
    </row>
    <row r="16" spans="1:20" ht="63">
      <c r="A16" s="19" t="s">
        <v>112</v>
      </c>
      <c r="B16" s="19" t="s">
        <v>54</v>
      </c>
      <c r="C16" s="19">
        <v>2</v>
      </c>
      <c r="D16" s="19">
        <v>2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79">
        <v>2</v>
      </c>
      <c r="K16" s="19">
        <v>2</v>
      </c>
      <c r="L16" s="19">
        <v>2</v>
      </c>
      <c r="M16" s="19">
        <v>20</v>
      </c>
    </row>
    <row r="17" spans="1:13" ht="94.5">
      <c r="A17" s="54" t="s">
        <v>76</v>
      </c>
      <c r="B17" s="54" t="s">
        <v>76</v>
      </c>
      <c r="C17" s="19"/>
      <c r="D17" s="19"/>
      <c r="E17" s="19"/>
      <c r="F17" s="19"/>
      <c r="G17" s="19"/>
      <c r="H17" s="19"/>
      <c r="I17" s="19"/>
      <c r="J17" s="79"/>
      <c r="K17" s="19">
        <v>1</v>
      </c>
      <c r="L17" s="19">
        <v>1</v>
      </c>
      <c r="M17" s="55">
        <v>2</v>
      </c>
    </row>
    <row r="18" spans="1:13" ht="15.75">
      <c r="A18" s="117" t="s">
        <v>28</v>
      </c>
      <c r="B18" s="19" t="s">
        <v>20</v>
      </c>
      <c r="C18" s="19">
        <v>1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1</v>
      </c>
      <c r="J18" s="79">
        <v>1</v>
      </c>
      <c r="K18" s="19">
        <v>1</v>
      </c>
      <c r="L18" s="19">
        <v>1</v>
      </c>
      <c r="M18" s="19">
        <v>10</v>
      </c>
    </row>
    <row r="19" spans="1:13" ht="15.75">
      <c r="A19" s="118"/>
      <c r="B19" s="19" t="s">
        <v>19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79">
        <v>1</v>
      </c>
      <c r="K19" s="19">
        <v>1</v>
      </c>
      <c r="L19" s="19">
        <v>1</v>
      </c>
      <c r="M19" s="19">
        <v>10</v>
      </c>
    </row>
    <row r="20" spans="1:13" ht="31.5">
      <c r="A20" s="19" t="s">
        <v>21</v>
      </c>
      <c r="B20" s="19" t="s">
        <v>21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79">
        <v>1</v>
      </c>
      <c r="K20" s="19">
        <v>2</v>
      </c>
      <c r="L20" s="19">
        <v>2</v>
      </c>
      <c r="M20" s="19">
        <v>12</v>
      </c>
    </row>
    <row r="21" spans="1:13" ht="47.25">
      <c r="A21" s="19" t="s">
        <v>23</v>
      </c>
      <c r="B21" s="19" t="s">
        <v>23</v>
      </c>
      <c r="C21" s="19">
        <v>3</v>
      </c>
      <c r="D21" s="19">
        <v>3</v>
      </c>
      <c r="E21" s="19">
        <v>3</v>
      </c>
      <c r="F21" s="19">
        <v>3</v>
      </c>
      <c r="G21" s="19">
        <v>3</v>
      </c>
      <c r="H21" s="19">
        <v>3</v>
      </c>
      <c r="I21" s="19">
        <v>3</v>
      </c>
      <c r="J21" s="79">
        <v>3</v>
      </c>
      <c r="K21" s="19">
        <v>3</v>
      </c>
      <c r="L21" s="19">
        <v>3</v>
      </c>
      <c r="M21" s="19">
        <v>30</v>
      </c>
    </row>
    <row r="22" spans="1:13" ht="15.75">
      <c r="A22" s="59" t="s">
        <v>39</v>
      </c>
      <c r="B22" s="59"/>
      <c r="C22" s="59">
        <v>21</v>
      </c>
      <c r="D22" s="59">
        <v>21</v>
      </c>
      <c r="E22" s="59">
        <v>23</v>
      </c>
      <c r="F22" s="59">
        <v>23</v>
      </c>
      <c r="G22" s="59">
        <v>23</v>
      </c>
      <c r="H22" s="59">
        <v>23</v>
      </c>
      <c r="I22" s="59">
        <v>23</v>
      </c>
      <c r="J22" s="79">
        <v>23</v>
      </c>
      <c r="K22" s="59">
        <v>23</v>
      </c>
      <c r="L22" s="59">
        <v>23</v>
      </c>
      <c r="M22" s="59">
        <v>226</v>
      </c>
    </row>
    <row r="23" spans="1:13" ht="15.75">
      <c r="A23" s="111" t="s">
        <v>63</v>
      </c>
      <c r="B23" s="112"/>
      <c r="C23" s="60">
        <v>21</v>
      </c>
      <c r="D23" s="60">
        <v>21</v>
      </c>
      <c r="E23" s="60">
        <v>23</v>
      </c>
      <c r="F23" s="60">
        <v>23</v>
      </c>
      <c r="G23" s="60">
        <v>23</v>
      </c>
      <c r="H23" s="60">
        <v>23</v>
      </c>
      <c r="I23" s="60">
        <v>23</v>
      </c>
      <c r="J23" s="79">
        <v>23</v>
      </c>
      <c r="K23" s="60">
        <v>23</v>
      </c>
      <c r="L23" s="60">
        <v>23</v>
      </c>
      <c r="M23" s="60">
        <v>226</v>
      </c>
    </row>
    <row r="24" spans="1:13" ht="15.75">
      <c r="A24" s="111" t="s">
        <v>64</v>
      </c>
      <c r="B24" s="112"/>
      <c r="C24" s="60">
        <v>21</v>
      </c>
      <c r="D24" s="60">
        <v>21</v>
      </c>
      <c r="E24" s="60">
        <v>23</v>
      </c>
      <c r="F24" s="60">
        <v>23</v>
      </c>
      <c r="G24" s="60">
        <v>23</v>
      </c>
      <c r="H24" s="60">
        <v>23</v>
      </c>
      <c r="I24" s="60">
        <v>23</v>
      </c>
      <c r="J24" s="79">
        <v>23</v>
      </c>
      <c r="K24" s="60">
        <v>23</v>
      </c>
      <c r="L24" s="60">
        <v>23</v>
      </c>
      <c r="M24" s="61">
        <v>226</v>
      </c>
    </row>
    <row r="25" spans="1:13" ht="15.75">
      <c r="A25" s="113" t="s">
        <v>27</v>
      </c>
      <c r="B25" s="114"/>
      <c r="C25" s="62">
        <v>21</v>
      </c>
      <c r="D25" s="62">
        <v>21</v>
      </c>
      <c r="E25" s="62">
        <v>23</v>
      </c>
      <c r="F25" s="62">
        <v>23</v>
      </c>
      <c r="G25" s="62">
        <v>23</v>
      </c>
      <c r="H25" s="62">
        <v>23</v>
      </c>
      <c r="I25" s="62">
        <v>23</v>
      </c>
      <c r="J25" s="58">
        <v>23</v>
      </c>
      <c r="K25" s="57">
        <v>23</v>
      </c>
      <c r="L25" s="57">
        <v>23</v>
      </c>
      <c r="M25" s="57">
        <v>226</v>
      </c>
    </row>
    <row r="26" spans="1:13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</sheetData>
  <mergeCells count="6">
    <mergeCell ref="A6:M8"/>
    <mergeCell ref="A23:B23"/>
    <mergeCell ref="A24:B24"/>
    <mergeCell ref="A25:B25"/>
    <mergeCell ref="A12:A13"/>
    <mergeCell ref="A18:A19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SheetLayoutView="100" workbookViewId="0">
      <selection activeCell="Q38" sqref="Q38"/>
    </sheetView>
  </sheetViews>
  <sheetFormatPr defaultRowHeight="15"/>
  <cols>
    <col min="1" max="1" width="11.7109375" customWidth="1"/>
    <col min="2" max="2" width="21.85546875" customWidth="1"/>
    <col min="3" max="3" width="4.5703125" style="7" customWidth="1"/>
    <col min="4" max="5" width="4.140625" style="7" customWidth="1"/>
    <col min="6" max="6" width="5.5703125" style="7" customWidth="1"/>
    <col min="7" max="7" width="5.85546875" customWidth="1"/>
    <col min="8" max="8" width="5.7109375" style="7" customWidth="1"/>
    <col min="9" max="9" width="5.42578125" customWidth="1"/>
    <col min="10" max="10" width="5.42578125" style="7" customWidth="1"/>
    <col min="11" max="11" width="5.28515625" style="7" customWidth="1"/>
    <col min="12" max="12" width="5.42578125" style="7" customWidth="1"/>
    <col min="13" max="13" width="5.28515625" style="7" customWidth="1"/>
    <col min="14" max="15" width="5.42578125" style="7" customWidth="1"/>
    <col min="16" max="16" width="7.140625" customWidth="1"/>
  </cols>
  <sheetData>
    <row r="1" spans="1:26" ht="15.75">
      <c r="A1" s="14"/>
      <c r="B1" s="14"/>
      <c r="C1" s="14"/>
      <c r="D1" s="14"/>
      <c r="E1" s="14"/>
      <c r="F1" s="14"/>
      <c r="G1" s="3"/>
      <c r="L1" s="14"/>
      <c r="M1" s="14"/>
      <c r="N1" s="14"/>
      <c r="O1" s="14"/>
      <c r="P1" s="3" t="s">
        <v>49</v>
      </c>
    </row>
    <row r="2" spans="1:26" ht="15.75">
      <c r="A2" s="14"/>
      <c r="B2" s="14"/>
      <c r="C2" s="14"/>
      <c r="D2" s="14"/>
      <c r="E2" s="14"/>
      <c r="F2" s="14"/>
      <c r="G2" s="3"/>
      <c r="L2" s="14"/>
      <c r="M2" s="14"/>
      <c r="N2" s="14"/>
      <c r="O2" s="14"/>
      <c r="P2" s="3" t="s">
        <v>50</v>
      </c>
    </row>
    <row r="3" spans="1:26" ht="15.75">
      <c r="A3" s="14"/>
      <c r="B3" s="14"/>
      <c r="C3" s="14"/>
      <c r="D3" s="14"/>
      <c r="E3" s="14"/>
      <c r="F3" s="14"/>
      <c r="G3" s="3"/>
      <c r="L3" s="14"/>
      <c r="M3" s="14"/>
      <c r="N3" s="14"/>
      <c r="O3" s="14"/>
      <c r="P3" s="3" t="s">
        <v>99</v>
      </c>
    </row>
    <row r="4" spans="1:26" ht="15.75">
      <c r="A4" s="14"/>
      <c r="B4" s="14"/>
      <c r="C4" s="14"/>
      <c r="D4" s="14"/>
      <c r="E4" s="14"/>
      <c r="F4" s="14"/>
      <c r="G4" s="3"/>
      <c r="L4" s="14" t="s">
        <v>107</v>
      </c>
      <c r="M4" s="14"/>
      <c r="N4" s="14"/>
      <c r="O4" s="14"/>
      <c r="P4" s="3"/>
    </row>
    <row r="5" spans="1:26" ht="15.75">
      <c r="A5" s="14"/>
      <c r="B5" s="14"/>
      <c r="C5" s="14"/>
      <c r="D5" s="14"/>
      <c r="E5" s="14"/>
      <c r="F5" s="14"/>
      <c r="G5" s="14"/>
    </row>
    <row r="6" spans="1:26" ht="15" customHeight="1">
      <c r="A6" s="121" t="s">
        <v>108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>
      <c r="A9" s="14"/>
      <c r="B9" s="14"/>
      <c r="C9" s="14"/>
      <c r="D9" s="14"/>
      <c r="E9" s="14"/>
      <c r="F9" s="14"/>
      <c r="G9" s="14"/>
    </row>
    <row r="10" spans="1:26" ht="15.75">
      <c r="A10" s="29" t="s">
        <v>29</v>
      </c>
      <c r="B10" s="29" t="s">
        <v>30</v>
      </c>
      <c r="C10" s="29"/>
      <c r="D10" s="29"/>
      <c r="E10" s="29"/>
      <c r="F10" s="29"/>
      <c r="G10" s="33"/>
      <c r="H10" s="33"/>
      <c r="I10" s="33"/>
      <c r="J10" s="33"/>
      <c r="K10" s="33"/>
      <c r="L10" s="33"/>
      <c r="M10" s="33"/>
      <c r="N10" s="33"/>
      <c r="O10" s="33"/>
      <c r="P10" s="30" t="s">
        <v>31</v>
      </c>
    </row>
    <row r="11" spans="1:26" ht="15.75">
      <c r="A11" s="16"/>
      <c r="B11" s="16"/>
      <c r="C11" s="49" t="s">
        <v>32</v>
      </c>
      <c r="D11" s="50" t="s">
        <v>33</v>
      </c>
      <c r="E11" s="50" t="s">
        <v>96</v>
      </c>
      <c r="F11" s="49" t="s">
        <v>34</v>
      </c>
      <c r="G11" s="49" t="s">
        <v>2</v>
      </c>
      <c r="H11" s="49" t="s">
        <v>68</v>
      </c>
      <c r="I11" s="51" t="s">
        <v>78</v>
      </c>
      <c r="J11" s="51" t="s">
        <v>88</v>
      </c>
      <c r="K11" s="51" t="s">
        <v>3</v>
      </c>
      <c r="L11" s="51" t="s">
        <v>89</v>
      </c>
      <c r="M11" s="51" t="s">
        <v>85</v>
      </c>
      <c r="N11" s="51" t="s">
        <v>90</v>
      </c>
      <c r="O11" s="51" t="s">
        <v>4</v>
      </c>
      <c r="P11" s="21"/>
    </row>
    <row r="12" spans="1:26" ht="15.75">
      <c r="A12" s="18" t="s">
        <v>5</v>
      </c>
      <c r="B12" s="18"/>
      <c r="C12" s="38"/>
      <c r="D12" s="18"/>
      <c r="E12" s="18"/>
      <c r="F12" s="40"/>
      <c r="G12" s="18"/>
      <c r="H12" s="44"/>
      <c r="I12" s="45"/>
      <c r="J12" s="45"/>
      <c r="K12" s="45"/>
      <c r="L12" s="45"/>
      <c r="M12" s="45"/>
      <c r="N12" s="45"/>
      <c r="O12" s="45"/>
      <c r="P12" s="34"/>
    </row>
    <row r="13" spans="1:26" ht="15.75" customHeight="1">
      <c r="A13" s="115" t="s">
        <v>110</v>
      </c>
      <c r="B13" s="16" t="s">
        <v>6</v>
      </c>
      <c r="C13" s="16">
        <v>5</v>
      </c>
      <c r="D13" s="16">
        <v>5</v>
      </c>
      <c r="E13" s="16">
        <v>5</v>
      </c>
      <c r="F13" s="41">
        <v>6</v>
      </c>
      <c r="G13" s="16">
        <v>6</v>
      </c>
      <c r="H13" s="16">
        <v>4</v>
      </c>
      <c r="I13" s="16">
        <v>4</v>
      </c>
      <c r="J13" s="16">
        <v>4</v>
      </c>
      <c r="K13" s="16">
        <v>3</v>
      </c>
      <c r="L13" s="16">
        <v>3</v>
      </c>
      <c r="M13" s="16">
        <v>3</v>
      </c>
      <c r="N13" s="16">
        <v>3</v>
      </c>
      <c r="O13" s="16">
        <v>3</v>
      </c>
      <c r="P13" s="53">
        <f>SUM(C13:O13)</f>
        <v>54</v>
      </c>
    </row>
    <row r="14" spans="1:26" ht="30" customHeight="1">
      <c r="A14" s="116"/>
      <c r="B14" s="16" t="s">
        <v>8</v>
      </c>
      <c r="C14" s="16">
        <v>3</v>
      </c>
      <c r="D14" s="16">
        <v>3</v>
      </c>
      <c r="E14" s="16">
        <v>3</v>
      </c>
      <c r="F14" s="41">
        <v>3</v>
      </c>
      <c r="G14" s="16">
        <v>3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3</v>
      </c>
      <c r="O14" s="16">
        <v>3</v>
      </c>
      <c r="P14" s="53">
        <f t="shared" ref="P14:P41" si="0">SUM(C14:O14)</f>
        <v>33</v>
      </c>
    </row>
    <row r="15" spans="1:26" ht="31.5">
      <c r="A15" s="19" t="s">
        <v>111</v>
      </c>
      <c r="B15" s="19" t="s">
        <v>9</v>
      </c>
      <c r="C15" s="16">
        <v>3</v>
      </c>
      <c r="D15" s="16">
        <v>3</v>
      </c>
      <c r="E15" s="16">
        <v>3</v>
      </c>
      <c r="F15" s="41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53">
        <f t="shared" si="0"/>
        <v>39</v>
      </c>
    </row>
    <row r="16" spans="1:26" ht="15.75">
      <c r="A16" s="127" t="s">
        <v>35</v>
      </c>
      <c r="B16" s="16" t="s">
        <v>10</v>
      </c>
      <c r="C16" s="16">
        <v>5</v>
      </c>
      <c r="D16" s="16">
        <v>5</v>
      </c>
      <c r="E16" s="16">
        <v>5</v>
      </c>
      <c r="F16" s="16">
        <v>5</v>
      </c>
      <c r="G16" s="16">
        <v>5</v>
      </c>
      <c r="H16" s="16" t="s">
        <v>77</v>
      </c>
      <c r="I16" s="16"/>
      <c r="J16" s="16"/>
      <c r="K16" s="16"/>
      <c r="L16" s="16"/>
      <c r="M16" s="16"/>
      <c r="N16" s="16"/>
      <c r="O16" s="16"/>
      <c r="P16" s="53">
        <f t="shared" si="0"/>
        <v>25</v>
      </c>
    </row>
    <row r="17" spans="1:18" s="7" customFormat="1" ht="15.75">
      <c r="A17" s="128"/>
      <c r="B17" s="16" t="s">
        <v>11</v>
      </c>
      <c r="C17" s="16"/>
      <c r="D17" s="16"/>
      <c r="E17" s="16"/>
      <c r="F17" s="41"/>
      <c r="G17" s="16"/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6">
        <v>3</v>
      </c>
      <c r="P17" s="53">
        <f t="shared" si="0"/>
        <v>24</v>
      </c>
    </row>
    <row r="18" spans="1:18" s="7" customFormat="1" ht="15.75">
      <c r="A18" s="128"/>
      <c r="B18" s="16" t="s">
        <v>12</v>
      </c>
      <c r="C18" s="16"/>
      <c r="D18" s="16"/>
      <c r="E18" s="16"/>
      <c r="F18" s="41"/>
      <c r="G18" s="16"/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53">
        <f t="shared" si="0"/>
        <v>16</v>
      </c>
    </row>
    <row r="19" spans="1:18" s="7" customFormat="1" ht="15.75">
      <c r="A19" s="129"/>
      <c r="B19" s="16" t="s">
        <v>13</v>
      </c>
      <c r="C19" s="16"/>
      <c r="D19" s="16"/>
      <c r="E19" s="16"/>
      <c r="F19" s="41"/>
      <c r="G19" s="16"/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53">
        <f t="shared" si="0"/>
        <v>8</v>
      </c>
    </row>
    <row r="20" spans="1:18" ht="15.75" customHeight="1">
      <c r="A20" s="115" t="s">
        <v>61</v>
      </c>
      <c r="B20" s="16" t="s">
        <v>14</v>
      </c>
      <c r="C20" s="16">
        <v>2</v>
      </c>
      <c r="D20" s="16">
        <v>2</v>
      </c>
      <c r="E20" s="16">
        <v>2</v>
      </c>
      <c r="F20" s="41">
        <v>2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2</v>
      </c>
      <c r="P20" s="53">
        <f t="shared" si="0"/>
        <v>26</v>
      </c>
    </row>
    <row r="21" spans="1:18" ht="15.75">
      <c r="A21" s="130"/>
      <c r="B21" s="36" t="s">
        <v>36</v>
      </c>
      <c r="C21" s="21"/>
      <c r="D21" s="39"/>
      <c r="E21" s="39"/>
      <c r="F21" s="21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53">
        <f t="shared" si="0"/>
        <v>10</v>
      </c>
    </row>
    <row r="22" spans="1:18" ht="15.75">
      <c r="A22" s="116"/>
      <c r="B22" s="16" t="s">
        <v>15</v>
      </c>
      <c r="C22" s="16">
        <v>1</v>
      </c>
      <c r="D22" s="16">
        <v>1</v>
      </c>
      <c r="E22" s="16">
        <v>1</v>
      </c>
      <c r="F22" s="42">
        <v>1</v>
      </c>
      <c r="G22" s="36">
        <v>1</v>
      </c>
      <c r="H22" s="3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53">
        <f t="shared" si="0"/>
        <v>21</v>
      </c>
    </row>
    <row r="23" spans="1:18" s="7" customFormat="1" ht="15.75">
      <c r="A23" s="115" t="s">
        <v>37</v>
      </c>
      <c r="B23" s="16" t="s">
        <v>16</v>
      </c>
      <c r="C23" s="16"/>
      <c r="D23" s="16"/>
      <c r="E23" s="16"/>
      <c r="F23" s="16"/>
      <c r="G23" s="47"/>
      <c r="H23" s="47">
        <v>2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3</v>
      </c>
      <c r="O23" s="16">
        <v>3</v>
      </c>
      <c r="P23" s="53">
        <f t="shared" si="0"/>
        <v>18</v>
      </c>
    </row>
    <row r="24" spans="1:18" s="7" customFormat="1" ht="15.75">
      <c r="A24" s="130"/>
      <c r="B24" s="16" t="s">
        <v>17</v>
      </c>
      <c r="C24" s="16"/>
      <c r="D24" s="16"/>
      <c r="E24" s="16"/>
      <c r="F24" s="41"/>
      <c r="G24" s="47"/>
      <c r="H24" s="47"/>
      <c r="I24" s="16"/>
      <c r="J24" s="16"/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53">
        <f t="shared" si="0"/>
        <v>10</v>
      </c>
    </row>
    <row r="25" spans="1:18" ht="15.75">
      <c r="A25" s="116"/>
      <c r="B25" s="16" t="s">
        <v>18</v>
      </c>
      <c r="C25" s="16">
        <v>1</v>
      </c>
      <c r="D25" s="16">
        <v>1</v>
      </c>
      <c r="E25" s="16">
        <v>1</v>
      </c>
      <c r="F25" s="41">
        <v>1</v>
      </c>
      <c r="G25" s="16">
        <v>1</v>
      </c>
      <c r="H25" s="17">
        <v>2</v>
      </c>
      <c r="I25" s="17">
        <v>2</v>
      </c>
      <c r="J25" s="17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53">
        <f t="shared" si="0"/>
        <v>21</v>
      </c>
    </row>
    <row r="26" spans="1:18" ht="12" customHeight="1">
      <c r="A26" s="126" t="s">
        <v>28</v>
      </c>
      <c r="B26" s="16" t="s">
        <v>20</v>
      </c>
      <c r="C26" s="16">
        <v>1</v>
      </c>
      <c r="D26" s="16">
        <v>1</v>
      </c>
      <c r="E26" s="16">
        <v>1</v>
      </c>
      <c r="F26" s="41">
        <v>1</v>
      </c>
      <c r="G26" s="16">
        <v>1</v>
      </c>
      <c r="H26" s="16">
        <v>1</v>
      </c>
      <c r="I26" s="16">
        <v>1</v>
      </c>
      <c r="J26" s="16">
        <v>1</v>
      </c>
      <c r="K26" s="16"/>
      <c r="L26" s="16"/>
      <c r="M26" s="16"/>
      <c r="N26" s="16"/>
      <c r="O26" s="16"/>
      <c r="P26" s="53">
        <f t="shared" si="0"/>
        <v>8</v>
      </c>
    </row>
    <row r="27" spans="1:18" s="7" customFormat="1" ht="12" customHeight="1">
      <c r="A27" s="126"/>
      <c r="B27" s="16" t="s">
        <v>28</v>
      </c>
      <c r="C27" s="16"/>
      <c r="D27" s="16"/>
      <c r="E27" s="16"/>
      <c r="F27" s="41"/>
      <c r="G27" s="16"/>
      <c r="H27" s="16"/>
      <c r="I27" s="16"/>
      <c r="J27" s="16"/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53">
        <f t="shared" si="0"/>
        <v>5</v>
      </c>
    </row>
    <row r="28" spans="1:18" ht="12.75" customHeight="1">
      <c r="A28" s="126"/>
      <c r="B28" s="16" t="s">
        <v>38</v>
      </c>
      <c r="C28" s="16">
        <v>1</v>
      </c>
      <c r="D28" s="16">
        <v>1</v>
      </c>
      <c r="E28" s="16">
        <v>1</v>
      </c>
      <c r="F28" s="41">
        <v>1</v>
      </c>
      <c r="G28" s="16">
        <v>1</v>
      </c>
      <c r="H28" s="16">
        <v>1</v>
      </c>
      <c r="I28" s="16">
        <v>1</v>
      </c>
      <c r="J28" s="16">
        <v>1</v>
      </c>
      <c r="K28" s="16"/>
      <c r="L28" s="16"/>
      <c r="M28" s="16"/>
      <c r="N28" s="16"/>
      <c r="O28" s="16"/>
      <c r="P28" s="53">
        <f t="shared" si="0"/>
        <v>8</v>
      </c>
    </row>
    <row r="29" spans="1:18" ht="12.75" customHeight="1">
      <c r="A29" s="17" t="s">
        <v>21</v>
      </c>
      <c r="B29" s="16" t="s">
        <v>21</v>
      </c>
      <c r="C29" s="16">
        <v>2</v>
      </c>
      <c r="D29" s="16">
        <v>2</v>
      </c>
      <c r="E29" s="16">
        <v>2</v>
      </c>
      <c r="F29" s="41">
        <v>2</v>
      </c>
      <c r="G29" s="16">
        <v>2</v>
      </c>
      <c r="H29" s="16">
        <v>2</v>
      </c>
      <c r="I29" s="16">
        <v>2</v>
      </c>
      <c r="J29" s="16">
        <v>2</v>
      </c>
      <c r="K29" s="16">
        <v>1</v>
      </c>
      <c r="L29" s="16">
        <v>1</v>
      </c>
      <c r="M29" s="16">
        <v>1</v>
      </c>
      <c r="N29" s="16" t="s">
        <v>77</v>
      </c>
      <c r="O29" s="16" t="s">
        <v>77</v>
      </c>
      <c r="P29" s="53">
        <f t="shared" si="0"/>
        <v>19</v>
      </c>
    </row>
    <row r="30" spans="1:18" s="7" customFormat="1" ht="47.25">
      <c r="A30" s="131" t="s">
        <v>62</v>
      </c>
      <c r="B30" s="19" t="s">
        <v>22</v>
      </c>
      <c r="C30" s="16"/>
      <c r="D30" s="16"/>
      <c r="E30" s="16"/>
      <c r="F30" s="41"/>
      <c r="G30" s="16"/>
      <c r="H30" s="16"/>
      <c r="I30" s="16"/>
      <c r="J30" s="16"/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53">
        <f t="shared" si="0"/>
        <v>5</v>
      </c>
    </row>
    <row r="31" spans="1:18" ht="66" customHeight="1">
      <c r="A31" s="132"/>
      <c r="B31" s="107" t="s">
        <v>23</v>
      </c>
      <c r="C31" s="16">
        <v>3</v>
      </c>
      <c r="D31" s="16">
        <v>3</v>
      </c>
      <c r="E31" s="16">
        <v>3</v>
      </c>
      <c r="F31" s="41">
        <v>3</v>
      </c>
      <c r="G31" s="16">
        <v>3</v>
      </c>
      <c r="H31" s="16">
        <v>3</v>
      </c>
      <c r="I31" s="16">
        <v>3</v>
      </c>
      <c r="J31" s="16">
        <v>3</v>
      </c>
      <c r="K31" s="16">
        <v>3</v>
      </c>
      <c r="L31" s="16">
        <v>3</v>
      </c>
      <c r="M31" s="16">
        <v>3</v>
      </c>
      <c r="N31" s="16">
        <v>3</v>
      </c>
      <c r="O31" s="16">
        <v>3</v>
      </c>
      <c r="P31" s="53">
        <f t="shared" si="0"/>
        <v>39</v>
      </c>
    </row>
    <row r="32" spans="1:18" ht="15.75">
      <c r="A32" s="22" t="s">
        <v>25</v>
      </c>
      <c r="B32" s="22"/>
      <c r="C32" s="22">
        <f>SUM(C13:C31)</f>
        <v>27</v>
      </c>
      <c r="D32" s="22">
        <f t="shared" ref="D32:N32" si="1">SUM(D13:D31)</f>
        <v>27</v>
      </c>
      <c r="E32" s="22">
        <f t="shared" ref="E32" si="2">SUM(E13:E31)</f>
        <v>27</v>
      </c>
      <c r="F32" s="22">
        <f t="shared" si="1"/>
        <v>29</v>
      </c>
      <c r="G32" s="22">
        <f t="shared" si="1"/>
        <v>29</v>
      </c>
      <c r="H32" s="22">
        <f t="shared" si="1"/>
        <v>31</v>
      </c>
      <c r="I32" s="22">
        <f t="shared" si="1"/>
        <v>31</v>
      </c>
      <c r="J32" s="22">
        <f t="shared" si="1"/>
        <v>31</v>
      </c>
      <c r="K32" s="22">
        <v>31</v>
      </c>
      <c r="L32" s="22">
        <v>31</v>
      </c>
      <c r="M32" s="22">
        <v>31</v>
      </c>
      <c r="N32" s="18">
        <f t="shared" si="1"/>
        <v>32</v>
      </c>
      <c r="O32" s="18">
        <f t="shared" ref="O32" si="3">SUM(O13:O31)</f>
        <v>32</v>
      </c>
      <c r="P32" s="53">
        <f t="shared" si="0"/>
        <v>389</v>
      </c>
      <c r="R32" s="7" t="s">
        <v>77</v>
      </c>
    </row>
    <row r="33" spans="1:16" ht="15.75">
      <c r="A33" s="18" t="s">
        <v>69</v>
      </c>
      <c r="B33" s="28"/>
      <c r="C33" s="28"/>
      <c r="D33" s="28"/>
      <c r="E33" s="28"/>
      <c r="F33" s="43"/>
      <c r="G33" s="28"/>
      <c r="H33" s="34"/>
      <c r="I33" s="37"/>
      <c r="J33" s="37"/>
      <c r="K33" s="37"/>
      <c r="L33" s="37"/>
      <c r="M33" s="37"/>
      <c r="N33" s="84"/>
      <c r="O33" s="84"/>
      <c r="P33" s="53">
        <f t="shared" si="0"/>
        <v>0</v>
      </c>
    </row>
    <row r="34" spans="1:16" s="7" customFormat="1" ht="13.5" customHeight="1">
      <c r="A34" s="133" t="s">
        <v>36</v>
      </c>
      <c r="B34" s="134"/>
      <c r="C34" s="16">
        <v>1</v>
      </c>
      <c r="D34" s="16">
        <v>1</v>
      </c>
      <c r="E34" s="16">
        <v>1</v>
      </c>
      <c r="F34" s="41" t="s">
        <v>77</v>
      </c>
      <c r="G34" s="16"/>
      <c r="H34" s="16"/>
      <c r="I34" s="35"/>
      <c r="J34" s="78"/>
      <c r="K34" s="87"/>
      <c r="L34" s="87"/>
      <c r="M34" s="95"/>
      <c r="N34" s="78"/>
      <c r="O34" s="95"/>
      <c r="P34" s="53">
        <f t="shared" si="0"/>
        <v>3</v>
      </c>
    </row>
    <row r="35" spans="1:16" s="7" customFormat="1" ht="13.5" customHeight="1">
      <c r="A35" s="133" t="s">
        <v>83</v>
      </c>
      <c r="B35" s="134"/>
      <c r="C35" s="16">
        <v>1</v>
      </c>
      <c r="D35" s="16">
        <v>1</v>
      </c>
      <c r="E35" s="16">
        <v>1</v>
      </c>
      <c r="F35" s="41">
        <v>1</v>
      </c>
      <c r="G35" s="16">
        <v>1</v>
      </c>
      <c r="H35" s="16" t="s">
        <v>77</v>
      </c>
      <c r="I35" s="82"/>
      <c r="J35" s="82"/>
      <c r="K35" s="87"/>
      <c r="L35" s="87"/>
      <c r="M35" s="95"/>
      <c r="N35" s="82"/>
      <c r="O35" s="95"/>
      <c r="P35" s="53">
        <f t="shared" si="0"/>
        <v>5</v>
      </c>
    </row>
    <row r="36" spans="1:16" s="7" customFormat="1" ht="13.5" customHeight="1">
      <c r="A36" s="133" t="s">
        <v>103</v>
      </c>
      <c r="B36" s="134"/>
      <c r="C36" s="16"/>
      <c r="D36" s="16"/>
      <c r="E36" s="16"/>
      <c r="F36" s="41"/>
      <c r="G36" s="16"/>
      <c r="H36" s="16"/>
      <c r="I36" s="98"/>
      <c r="J36" s="98"/>
      <c r="K36" s="98"/>
      <c r="L36" s="98"/>
      <c r="M36" s="98"/>
      <c r="N36" s="98">
        <v>1</v>
      </c>
      <c r="O36" s="98">
        <v>1</v>
      </c>
      <c r="P36" s="53">
        <v>2</v>
      </c>
    </row>
    <row r="37" spans="1:16" s="7" customFormat="1" ht="14.25" customHeight="1">
      <c r="A37" s="119" t="s">
        <v>91</v>
      </c>
      <c r="B37" s="120"/>
      <c r="C37" s="16"/>
      <c r="D37" s="16"/>
      <c r="E37" s="16"/>
      <c r="F37" s="41"/>
      <c r="G37" s="16"/>
      <c r="H37" s="16" t="s">
        <v>77</v>
      </c>
      <c r="I37" s="87" t="s">
        <v>77</v>
      </c>
      <c r="J37" s="87" t="s">
        <v>77</v>
      </c>
      <c r="K37" s="87">
        <v>1</v>
      </c>
      <c r="L37" s="106" t="s">
        <v>77</v>
      </c>
      <c r="M37" s="95">
        <v>1</v>
      </c>
      <c r="N37" s="89" t="s">
        <v>77</v>
      </c>
      <c r="O37" s="95" t="s">
        <v>77</v>
      </c>
      <c r="P37" s="53">
        <f t="shared" si="0"/>
        <v>2</v>
      </c>
    </row>
    <row r="38" spans="1:16" s="7" customFormat="1" ht="13.5" customHeight="1">
      <c r="A38" s="119" t="s">
        <v>105</v>
      </c>
      <c r="B38" s="120"/>
      <c r="C38" s="16"/>
      <c r="D38" s="16"/>
      <c r="E38" s="16"/>
      <c r="F38" s="41"/>
      <c r="G38" s="16"/>
      <c r="H38" s="16">
        <v>1</v>
      </c>
      <c r="I38" s="82">
        <v>1</v>
      </c>
      <c r="J38" s="87">
        <v>1</v>
      </c>
      <c r="K38" s="87">
        <v>1</v>
      </c>
      <c r="L38" s="87">
        <v>1</v>
      </c>
      <c r="M38" s="95">
        <v>1</v>
      </c>
      <c r="N38" s="98" t="s">
        <v>77</v>
      </c>
      <c r="O38" s="98" t="s">
        <v>77</v>
      </c>
      <c r="P38" s="53">
        <f t="shared" si="0"/>
        <v>6</v>
      </c>
    </row>
    <row r="39" spans="1:16" s="7" customFormat="1" ht="15.75" customHeight="1">
      <c r="A39" s="108" t="s">
        <v>113</v>
      </c>
      <c r="B39" s="170" t="s">
        <v>23</v>
      </c>
      <c r="C39" s="16"/>
      <c r="D39" s="16"/>
      <c r="E39" s="16"/>
      <c r="F39" s="41"/>
      <c r="G39" s="16"/>
      <c r="H39" s="16"/>
      <c r="I39" s="106"/>
      <c r="J39" s="106"/>
      <c r="K39" s="106"/>
      <c r="L39" s="106">
        <v>1</v>
      </c>
      <c r="M39" s="106"/>
      <c r="N39" s="106"/>
      <c r="O39" s="106"/>
      <c r="P39" s="53"/>
    </row>
    <row r="40" spans="1:16" ht="15.75">
      <c r="A40" s="124" t="s">
        <v>31</v>
      </c>
      <c r="B40" s="125"/>
      <c r="C40" s="23">
        <f>C32+SUM(C34:C38)</f>
        <v>29</v>
      </c>
      <c r="D40" s="23">
        <f>D32+SUM(D34:D38)</f>
        <v>29</v>
      </c>
      <c r="E40" s="23">
        <f>E32+SUM(E34:E38)</f>
        <v>29</v>
      </c>
      <c r="F40" s="23">
        <f>F32+SUM(F34:F38)</f>
        <v>30</v>
      </c>
      <c r="G40" s="23">
        <f>G32+SUM(G34:G38)</f>
        <v>30</v>
      </c>
      <c r="H40" s="23">
        <f>H32+SUM(H34:H38)</f>
        <v>32</v>
      </c>
      <c r="I40" s="23">
        <f>I32+SUM(I34:I38)</f>
        <v>32</v>
      </c>
      <c r="J40" s="23">
        <f>J32+SUM(J34:J38)</f>
        <v>32</v>
      </c>
      <c r="K40" s="23">
        <v>33</v>
      </c>
      <c r="L40" s="23">
        <v>33</v>
      </c>
      <c r="M40" s="23">
        <v>33</v>
      </c>
      <c r="N40" s="23">
        <f>N32+SUM(N34:N38)</f>
        <v>33</v>
      </c>
      <c r="O40" s="23">
        <f>O32+SUM(O34:O38)</f>
        <v>33</v>
      </c>
      <c r="P40" s="53">
        <f>SUM(C40:O40)</f>
        <v>408</v>
      </c>
    </row>
    <row r="41" spans="1:16" s="7" customFormat="1" ht="30" customHeight="1">
      <c r="A41" s="111" t="s">
        <v>66</v>
      </c>
      <c r="B41" s="112"/>
      <c r="C41" s="23"/>
      <c r="D41" s="23"/>
      <c r="E41" s="23"/>
      <c r="F41" s="41"/>
      <c r="G41" s="23"/>
      <c r="H41" s="23"/>
      <c r="I41" s="46"/>
      <c r="J41" s="46"/>
      <c r="K41" s="46"/>
      <c r="L41" s="46"/>
      <c r="M41" s="46"/>
      <c r="N41" s="46"/>
      <c r="O41" s="46"/>
      <c r="P41" s="53">
        <f t="shared" si="0"/>
        <v>0</v>
      </c>
    </row>
    <row r="42" spans="1:16" ht="15.75">
      <c r="A42" s="122" t="s">
        <v>27</v>
      </c>
      <c r="B42" s="123"/>
      <c r="C42" s="18">
        <f>C40*34</f>
        <v>986</v>
      </c>
      <c r="D42" s="18">
        <f t="shared" ref="D42:N42" si="4">D40*34</f>
        <v>986</v>
      </c>
      <c r="E42" s="18">
        <f t="shared" ref="E42" si="5">E40*34</f>
        <v>986</v>
      </c>
      <c r="F42" s="18">
        <f t="shared" si="4"/>
        <v>1020</v>
      </c>
      <c r="G42" s="18">
        <f t="shared" si="4"/>
        <v>1020</v>
      </c>
      <c r="H42" s="18">
        <f t="shared" si="4"/>
        <v>1088</v>
      </c>
      <c r="I42" s="18">
        <f t="shared" si="4"/>
        <v>1088</v>
      </c>
      <c r="J42" s="18">
        <f t="shared" si="4"/>
        <v>1088</v>
      </c>
      <c r="K42" s="18">
        <v>1122</v>
      </c>
      <c r="L42" s="18">
        <v>1122</v>
      </c>
      <c r="M42" s="18">
        <v>1122</v>
      </c>
      <c r="N42" s="18">
        <f t="shared" si="4"/>
        <v>1122</v>
      </c>
      <c r="O42" s="18">
        <f t="shared" ref="O42" si="6">O40*34</f>
        <v>1122</v>
      </c>
      <c r="P42" s="18">
        <f>P40*34</f>
        <v>13872</v>
      </c>
    </row>
    <row r="43" spans="1:16" ht="15.75">
      <c r="A43" s="14"/>
      <c r="B43" s="14"/>
      <c r="C43" s="14"/>
      <c r="D43" s="14"/>
      <c r="E43" s="14"/>
      <c r="F43" s="14"/>
      <c r="G43" s="14"/>
      <c r="I43" s="12"/>
      <c r="J43" s="12"/>
      <c r="K43" s="12"/>
      <c r="L43" s="12"/>
      <c r="M43" s="12"/>
      <c r="N43" s="12"/>
      <c r="O43" s="12"/>
    </row>
    <row r="44" spans="1:16" ht="15.75">
      <c r="A44" s="14"/>
      <c r="B44" s="14"/>
      <c r="C44" s="14"/>
      <c r="D44" s="14"/>
      <c r="E44" s="14"/>
      <c r="F44" s="14"/>
      <c r="G44" s="14"/>
      <c r="I44" s="12"/>
      <c r="J44" s="12"/>
      <c r="K44" s="12"/>
      <c r="L44" s="12"/>
      <c r="M44" s="12"/>
      <c r="N44" s="12"/>
      <c r="O44" s="12"/>
    </row>
    <row r="45" spans="1:16" ht="15.75">
      <c r="A45" s="14"/>
      <c r="B45" s="14"/>
      <c r="C45" s="14"/>
      <c r="D45" s="14"/>
      <c r="E45" s="14"/>
      <c r="F45" s="14"/>
      <c r="G45" s="14"/>
    </row>
    <row r="46" spans="1:16" ht="15.75">
      <c r="A46" s="14"/>
      <c r="B46" s="14"/>
      <c r="C46" s="14"/>
      <c r="D46" s="14"/>
      <c r="E46" s="14"/>
      <c r="F46" s="14"/>
      <c r="G46" s="14"/>
    </row>
    <row r="47" spans="1:16" ht="15.75">
      <c r="A47" s="14"/>
      <c r="B47" s="14"/>
      <c r="C47" s="14"/>
      <c r="D47" s="14"/>
      <c r="E47" s="14"/>
      <c r="F47" s="14"/>
      <c r="G47" s="14"/>
    </row>
    <row r="48" spans="1:16" ht="15.75">
      <c r="A48" s="14"/>
      <c r="B48" s="14"/>
      <c r="C48" s="14"/>
      <c r="D48" s="14"/>
      <c r="E48" s="14"/>
      <c r="F48" s="14"/>
      <c r="G48" s="14"/>
    </row>
    <row r="49" spans="1:7" ht="15.75">
      <c r="A49" s="14"/>
      <c r="B49" s="14"/>
      <c r="C49" s="14"/>
      <c r="D49" s="14"/>
      <c r="E49" s="14"/>
      <c r="F49" s="14"/>
      <c r="G49" s="14"/>
    </row>
    <row r="50" spans="1:7" ht="15.75">
      <c r="A50" s="14"/>
      <c r="B50" s="14"/>
      <c r="C50" s="14"/>
      <c r="D50" s="14"/>
      <c r="E50" s="14"/>
      <c r="F50" s="14"/>
      <c r="G50" s="14"/>
    </row>
    <row r="51" spans="1:7" ht="15.75">
      <c r="A51" s="14"/>
      <c r="B51" s="14"/>
      <c r="C51" s="14"/>
      <c r="D51" s="14"/>
      <c r="E51" s="14"/>
      <c r="F51" s="14"/>
      <c r="G51" s="14"/>
    </row>
    <row r="52" spans="1:7" ht="15.75">
      <c r="A52" s="14"/>
      <c r="B52" s="14"/>
      <c r="C52" s="14"/>
      <c r="D52" s="14"/>
      <c r="E52" s="14"/>
      <c r="F52" s="14"/>
      <c r="G52" s="14"/>
    </row>
    <row r="53" spans="1:7" ht="15.75">
      <c r="A53" s="14"/>
      <c r="B53" s="14"/>
      <c r="C53" s="14"/>
      <c r="D53" s="14"/>
      <c r="E53" s="14"/>
      <c r="F53" s="14"/>
      <c r="G53" s="14"/>
    </row>
    <row r="54" spans="1:7" ht="15.75">
      <c r="A54" s="14"/>
      <c r="B54" s="14"/>
      <c r="C54" s="14"/>
      <c r="D54" s="14"/>
      <c r="E54" s="14"/>
      <c r="F54" s="14"/>
      <c r="G54" s="14"/>
    </row>
  </sheetData>
  <mergeCells count="15">
    <mergeCell ref="A38:B38"/>
    <mergeCell ref="A6:P8"/>
    <mergeCell ref="A42:B42"/>
    <mergeCell ref="A41:B41"/>
    <mergeCell ref="A40:B40"/>
    <mergeCell ref="A26:A28"/>
    <mergeCell ref="A16:A19"/>
    <mergeCell ref="A13:A14"/>
    <mergeCell ref="A20:A22"/>
    <mergeCell ref="A23:A25"/>
    <mergeCell ref="A30:A31"/>
    <mergeCell ref="A34:B34"/>
    <mergeCell ref="A35:B35"/>
    <mergeCell ref="A36:B36"/>
    <mergeCell ref="A37:B37"/>
  </mergeCells>
  <pageMargins left="0.70866141732283472" right="0.70866141732283472" top="0.94488188976377963" bottom="0.74803149606299213" header="0.51181102362204722" footer="0.31496062992125984"/>
  <pageSetup paperSize="9" scale="80" orientation="portrait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topLeftCell="A29" zoomScaleSheetLayoutView="100" workbookViewId="0">
      <selection activeCell="A37" sqref="A37:B37"/>
    </sheetView>
  </sheetViews>
  <sheetFormatPr defaultRowHeight="15"/>
  <cols>
    <col min="1" max="1" width="19.85546875" style="7" customWidth="1"/>
    <col min="2" max="2" width="23.28515625" customWidth="1"/>
    <col min="3" max="3" width="11.7109375" customWidth="1"/>
    <col min="4" max="4" width="11.28515625" customWidth="1"/>
    <col min="5" max="5" width="15.140625" style="7" customWidth="1"/>
  </cols>
  <sheetData>
    <row r="1" spans="1:8" ht="15.75">
      <c r="A1" s="14"/>
      <c r="B1" s="14"/>
      <c r="C1" s="14"/>
      <c r="D1" s="14"/>
      <c r="E1" s="3" t="s">
        <v>49</v>
      </c>
    </row>
    <row r="2" spans="1:8" ht="15.75">
      <c r="A2" s="14"/>
      <c r="B2" s="14"/>
      <c r="C2" s="14"/>
      <c r="D2" s="14"/>
      <c r="E2" s="3" t="s">
        <v>50</v>
      </c>
    </row>
    <row r="3" spans="1:8" ht="25.5" customHeight="1">
      <c r="A3" s="14"/>
      <c r="B3" s="14"/>
      <c r="C3" s="14"/>
      <c r="D3" s="14"/>
      <c r="E3" s="3" t="s">
        <v>99</v>
      </c>
    </row>
    <row r="4" spans="1:8" ht="5.25" hidden="1" customHeight="1">
      <c r="A4" s="14" t="s">
        <v>107</v>
      </c>
      <c r="B4" s="14"/>
      <c r="C4" s="14"/>
      <c r="D4" s="14"/>
      <c r="E4" s="3"/>
    </row>
    <row r="5" spans="1:8" ht="14.25" customHeight="1">
      <c r="D5" s="104" t="s">
        <v>107</v>
      </c>
      <c r="E5" s="104"/>
      <c r="F5" s="14"/>
      <c r="G5" s="14"/>
      <c r="H5" s="3"/>
    </row>
    <row r="6" spans="1:8" ht="15.75" customHeight="1"/>
    <row r="7" spans="1:8" ht="40.5" customHeight="1">
      <c r="B7" s="135" t="s">
        <v>101</v>
      </c>
      <c r="C7" s="135"/>
      <c r="D7" s="135"/>
    </row>
    <row r="8" spans="1:8">
      <c r="B8" s="135"/>
      <c r="C8" s="135"/>
      <c r="D8" s="135"/>
    </row>
    <row r="9" spans="1:8" ht="15" customHeight="1">
      <c r="B9" s="135"/>
      <c r="C9" s="135"/>
      <c r="D9" s="135"/>
    </row>
    <row r="10" spans="1:8" ht="15" customHeight="1">
      <c r="B10" s="135"/>
      <c r="C10" s="135"/>
      <c r="D10" s="135"/>
    </row>
    <row r="11" spans="1:8" ht="15" customHeight="1">
      <c r="B11" s="135"/>
      <c r="C11" s="135"/>
      <c r="D11" s="135"/>
    </row>
    <row r="13" spans="1:8">
      <c r="B13" s="1"/>
      <c r="C13" s="2"/>
    </row>
    <row r="14" spans="1:8" ht="30">
      <c r="A14" s="10" t="s">
        <v>60</v>
      </c>
      <c r="B14" s="10" t="s">
        <v>30</v>
      </c>
      <c r="C14" s="11" t="s">
        <v>48</v>
      </c>
      <c r="D14" s="9" t="s">
        <v>97</v>
      </c>
      <c r="E14" s="97" t="s">
        <v>98</v>
      </c>
    </row>
    <row r="15" spans="1:8">
      <c r="A15" s="146" t="s">
        <v>5</v>
      </c>
      <c r="B15" s="147"/>
      <c r="C15" s="147"/>
      <c r="D15" s="147"/>
      <c r="E15" s="148"/>
    </row>
    <row r="16" spans="1:8">
      <c r="A16" s="159" t="s">
        <v>110</v>
      </c>
      <c r="B16" s="4" t="s">
        <v>6</v>
      </c>
      <c r="C16" s="5" t="s">
        <v>7</v>
      </c>
      <c r="D16" s="4">
        <v>2</v>
      </c>
      <c r="E16" s="95">
        <v>2</v>
      </c>
    </row>
    <row r="17" spans="1:5">
      <c r="A17" s="160"/>
      <c r="B17" s="4" t="s">
        <v>8</v>
      </c>
      <c r="C17" s="5" t="s">
        <v>7</v>
      </c>
      <c r="D17" s="4">
        <v>3</v>
      </c>
      <c r="E17" s="95">
        <v>3</v>
      </c>
    </row>
    <row r="18" spans="1:5">
      <c r="A18" s="106" t="s">
        <v>111</v>
      </c>
      <c r="B18" s="4" t="s">
        <v>9</v>
      </c>
      <c r="C18" s="5" t="s">
        <v>7</v>
      </c>
      <c r="D18" s="20">
        <v>3</v>
      </c>
      <c r="E18" s="20">
        <v>3</v>
      </c>
    </row>
    <row r="19" spans="1:5">
      <c r="A19" s="161" t="s">
        <v>35</v>
      </c>
      <c r="B19" s="4" t="s">
        <v>11</v>
      </c>
      <c r="C19" s="5" t="s">
        <v>7</v>
      </c>
      <c r="D19" s="4">
        <v>3</v>
      </c>
      <c r="E19" s="95">
        <v>3</v>
      </c>
    </row>
    <row r="20" spans="1:5">
      <c r="A20" s="162"/>
      <c r="B20" s="4" t="s">
        <v>12</v>
      </c>
      <c r="C20" s="5" t="s">
        <v>7</v>
      </c>
      <c r="D20" s="4">
        <v>2</v>
      </c>
      <c r="E20" s="95">
        <v>2</v>
      </c>
    </row>
    <row r="21" spans="1:5">
      <c r="A21" s="163"/>
      <c r="B21" s="4" t="s">
        <v>13</v>
      </c>
      <c r="C21" s="5" t="s">
        <v>7</v>
      </c>
      <c r="D21" s="4">
        <v>2</v>
      </c>
      <c r="E21" s="95">
        <v>2</v>
      </c>
    </row>
    <row r="22" spans="1:5">
      <c r="A22" s="161" t="s">
        <v>61</v>
      </c>
      <c r="B22" s="4" t="s">
        <v>14</v>
      </c>
      <c r="C22" s="5" t="s">
        <v>7</v>
      </c>
      <c r="D22" s="4">
        <v>2</v>
      </c>
      <c r="E22" s="95">
        <v>2</v>
      </c>
    </row>
    <row r="23" spans="1:5">
      <c r="A23" s="162"/>
      <c r="B23" s="8" t="s">
        <v>67</v>
      </c>
      <c r="C23" s="5" t="s">
        <v>7</v>
      </c>
      <c r="D23" s="4">
        <v>1</v>
      </c>
      <c r="E23" s="95">
        <v>1</v>
      </c>
    </row>
    <row r="24" spans="1:5">
      <c r="A24" s="163"/>
      <c r="B24" s="4" t="s">
        <v>15</v>
      </c>
      <c r="C24" s="5" t="s">
        <v>7</v>
      </c>
      <c r="D24" s="4">
        <v>2</v>
      </c>
      <c r="E24" s="95">
        <v>2</v>
      </c>
    </row>
    <row r="25" spans="1:5">
      <c r="A25" s="161" t="s">
        <v>37</v>
      </c>
      <c r="B25" s="4" t="s">
        <v>16</v>
      </c>
      <c r="C25" s="5" t="s">
        <v>7</v>
      </c>
      <c r="D25" s="4">
        <v>2</v>
      </c>
      <c r="E25" s="95">
        <v>2</v>
      </c>
    </row>
    <row r="26" spans="1:5">
      <c r="A26" s="162"/>
      <c r="B26" s="4" t="s">
        <v>17</v>
      </c>
      <c r="C26" s="5" t="s">
        <v>7</v>
      </c>
      <c r="D26" s="4">
        <v>2</v>
      </c>
      <c r="E26" s="95">
        <v>2</v>
      </c>
    </row>
    <row r="27" spans="1:5">
      <c r="A27" s="163"/>
      <c r="B27" s="4" t="s">
        <v>18</v>
      </c>
      <c r="C27" s="5" t="s">
        <v>7</v>
      </c>
      <c r="D27" s="4">
        <v>2</v>
      </c>
      <c r="E27" s="95">
        <v>2</v>
      </c>
    </row>
    <row r="28" spans="1:5">
      <c r="A28" s="143" t="s">
        <v>28</v>
      </c>
      <c r="B28" s="4" t="s">
        <v>28</v>
      </c>
      <c r="C28" s="5" t="s">
        <v>7</v>
      </c>
      <c r="D28" s="4">
        <v>1</v>
      </c>
      <c r="E28" s="95">
        <v>1</v>
      </c>
    </row>
    <row r="29" spans="1:5">
      <c r="A29" s="144"/>
      <c r="B29" s="4" t="s">
        <v>38</v>
      </c>
      <c r="C29" s="5" t="s">
        <v>7</v>
      </c>
      <c r="D29" s="4"/>
      <c r="E29" s="95"/>
    </row>
    <row r="30" spans="1:5">
      <c r="A30" s="145"/>
      <c r="B30" s="4" t="s">
        <v>20</v>
      </c>
      <c r="C30" s="5" t="s">
        <v>7</v>
      </c>
      <c r="D30" s="4"/>
      <c r="E30" s="95"/>
    </row>
    <row r="31" spans="1:5" s="7" customFormat="1">
      <c r="A31" s="4" t="s">
        <v>21</v>
      </c>
      <c r="B31" s="4" t="s">
        <v>21</v>
      </c>
      <c r="C31" s="5" t="s">
        <v>7</v>
      </c>
      <c r="D31" s="48">
        <v>1</v>
      </c>
      <c r="E31" s="48">
        <v>1</v>
      </c>
    </row>
    <row r="32" spans="1:5" ht="30">
      <c r="A32" s="161" t="s">
        <v>62</v>
      </c>
      <c r="B32" s="8" t="s">
        <v>22</v>
      </c>
      <c r="C32" s="5" t="s">
        <v>7</v>
      </c>
      <c r="D32" s="4"/>
      <c r="E32" s="95"/>
    </row>
    <row r="33" spans="1:5" ht="31.5" customHeight="1">
      <c r="A33" s="163"/>
      <c r="B33" s="4" t="s">
        <v>23</v>
      </c>
      <c r="C33" s="5" t="s">
        <v>7</v>
      </c>
      <c r="D33" s="4">
        <v>3</v>
      </c>
      <c r="E33" s="95">
        <v>3</v>
      </c>
    </row>
    <row r="34" spans="1:5" s="7" customFormat="1" ht="30">
      <c r="A34" s="83" t="s">
        <v>24</v>
      </c>
      <c r="B34" s="83" t="s">
        <v>24</v>
      </c>
      <c r="C34" s="5" t="s">
        <v>7</v>
      </c>
      <c r="D34" s="13">
        <v>1</v>
      </c>
      <c r="E34" s="13">
        <v>1</v>
      </c>
    </row>
    <row r="35" spans="1:5" ht="15" customHeight="1">
      <c r="A35" s="164" t="s">
        <v>25</v>
      </c>
      <c r="B35" s="165"/>
      <c r="C35" s="24"/>
      <c r="D35" s="26">
        <v>32</v>
      </c>
      <c r="E35" s="26">
        <v>32</v>
      </c>
    </row>
    <row r="36" spans="1:5" ht="43.5" customHeight="1">
      <c r="A36" s="166" t="s">
        <v>26</v>
      </c>
      <c r="B36" s="167"/>
      <c r="C36" s="31"/>
      <c r="D36" s="31">
        <v>1</v>
      </c>
      <c r="E36" s="31">
        <v>1</v>
      </c>
    </row>
    <row r="37" spans="1:5">
      <c r="A37" s="168" t="s">
        <v>104</v>
      </c>
      <c r="B37" s="169"/>
      <c r="C37" s="52"/>
      <c r="D37" s="103">
        <v>1</v>
      </c>
      <c r="E37" s="103">
        <v>1</v>
      </c>
    </row>
    <row r="38" spans="1:5">
      <c r="A38" s="140" t="s">
        <v>39</v>
      </c>
      <c r="B38" s="141"/>
      <c r="C38" s="140" t="s">
        <v>77</v>
      </c>
      <c r="D38" s="142"/>
      <c r="E38" s="141"/>
    </row>
    <row r="39" spans="1:5">
      <c r="A39" s="136" t="s">
        <v>65</v>
      </c>
      <c r="B39" s="137"/>
      <c r="C39" s="27"/>
      <c r="D39" s="25">
        <v>33</v>
      </c>
      <c r="E39" s="25">
        <v>33</v>
      </c>
    </row>
    <row r="40" spans="1:5">
      <c r="A40" s="138" t="s">
        <v>27</v>
      </c>
      <c r="B40" s="139"/>
      <c r="C40" s="32"/>
      <c r="D40" s="32">
        <v>1122</v>
      </c>
      <c r="E40" s="32">
        <v>1122</v>
      </c>
    </row>
  </sheetData>
  <mergeCells count="15">
    <mergeCell ref="B7:D11"/>
    <mergeCell ref="A39:B39"/>
    <mergeCell ref="A40:B40"/>
    <mergeCell ref="A38:B38"/>
    <mergeCell ref="C38:E38"/>
    <mergeCell ref="A25:A27"/>
    <mergeCell ref="A28:A30"/>
    <mergeCell ref="A32:A33"/>
    <mergeCell ref="A19:A21"/>
    <mergeCell ref="A15:E15"/>
    <mergeCell ref="A22:A24"/>
    <mergeCell ref="A16:A17"/>
    <mergeCell ref="A35:B35"/>
    <mergeCell ref="A36:B36"/>
    <mergeCell ref="A37:B37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25" zoomScaleSheetLayoutView="100" workbookViewId="0">
      <selection activeCell="G36" sqref="G36"/>
    </sheetView>
  </sheetViews>
  <sheetFormatPr defaultRowHeight="15"/>
  <cols>
    <col min="1" max="1" width="42.140625" customWidth="1"/>
    <col min="2" max="2" width="19.140625" customWidth="1"/>
    <col min="3" max="3" width="9.7109375" customWidth="1"/>
    <col min="4" max="4" width="9.85546875" customWidth="1"/>
    <col min="5" max="5" width="14.140625" customWidth="1"/>
  </cols>
  <sheetData>
    <row r="1" spans="1:6">
      <c r="A1" s="7"/>
      <c r="B1" s="7"/>
      <c r="C1" s="7"/>
      <c r="D1" s="7"/>
      <c r="E1" s="7"/>
    </row>
    <row r="2" spans="1:6" ht="18.75">
      <c r="A2" s="63"/>
      <c r="B2" s="63"/>
      <c r="C2" s="63"/>
      <c r="D2" s="63"/>
      <c r="E2" s="64" t="s">
        <v>49</v>
      </c>
      <c r="F2" s="14"/>
    </row>
    <row r="3" spans="1:6" ht="18.75">
      <c r="A3" s="63"/>
      <c r="B3" s="63"/>
      <c r="C3" s="63"/>
      <c r="D3" s="63"/>
      <c r="E3" s="64" t="s">
        <v>50</v>
      </c>
      <c r="F3" s="14"/>
    </row>
    <row r="4" spans="1:6" ht="18.75">
      <c r="A4" s="63"/>
      <c r="B4" s="63"/>
      <c r="C4" s="63"/>
      <c r="D4" s="63"/>
      <c r="E4" s="64" t="s">
        <v>99</v>
      </c>
      <c r="F4" s="14"/>
    </row>
    <row r="5" spans="1:6" ht="18.75">
      <c r="A5" s="63"/>
      <c r="B5" s="63"/>
      <c r="C5" s="63"/>
      <c r="D5" s="63"/>
      <c r="E5" s="64" t="s">
        <v>107</v>
      </c>
      <c r="F5" s="14"/>
    </row>
    <row r="6" spans="1:6" ht="18.75">
      <c r="A6" s="63"/>
      <c r="B6" s="63"/>
      <c r="C6" s="63"/>
      <c r="D6" s="63"/>
      <c r="E6" s="64"/>
      <c r="F6" s="14"/>
    </row>
    <row r="7" spans="1:6" ht="15.75">
      <c r="A7" s="152" t="s">
        <v>100</v>
      </c>
      <c r="B7" s="152"/>
      <c r="C7" s="152"/>
      <c r="D7" s="152"/>
      <c r="E7" s="152"/>
      <c r="F7" s="14"/>
    </row>
    <row r="8" spans="1:6" ht="52.5" customHeight="1">
      <c r="A8" s="152"/>
      <c r="B8" s="152"/>
      <c r="C8" s="152"/>
      <c r="D8" s="152"/>
      <c r="E8" s="152"/>
      <c r="F8" s="14"/>
    </row>
    <row r="9" spans="1:6" ht="18.75">
      <c r="A9" s="65"/>
      <c r="B9" s="96" t="s">
        <v>77</v>
      </c>
      <c r="C9" s="65"/>
      <c r="D9" s="65"/>
      <c r="E9" s="65"/>
      <c r="F9" s="14"/>
    </row>
    <row r="10" spans="1:6" ht="18.75">
      <c r="A10" s="66"/>
      <c r="B10" s="67" t="s">
        <v>81</v>
      </c>
      <c r="C10" s="66"/>
      <c r="D10" s="66"/>
      <c r="E10" s="66"/>
      <c r="F10" s="14"/>
    </row>
    <row r="11" spans="1:6" ht="18.75">
      <c r="A11" s="66"/>
      <c r="B11" s="67"/>
      <c r="C11" s="66"/>
      <c r="D11" s="66"/>
      <c r="E11" s="66"/>
      <c r="F11" s="14"/>
    </row>
    <row r="12" spans="1:6" ht="75">
      <c r="A12" s="68" t="s">
        <v>0</v>
      </c>
      <c r="B12" s="69" t="s">
        <v>40</v>
      </c>
      <c r="C12" s="69" t="s">
        <v>41</v>
      </c>
      <c r="D12" s="69" t="s">
        <v>42</v>
      </c>
      <c r="E12" s="69" t="s">
        <v>80</v>
      </c>
      <c r="F12" s="14"/>
    </row>
    <row r="13" spans="1:6" ht="18.75">
      <c r="A13" s="70" t="s">
        <v>5</v>
      </c>
      <c r="B13" s="71"/>
      <c r="C13" s="71"/>
      <c r="D13" s="71"/>
      <c r="E13" s="71"/>
      <c r="F13" s="14"/>
    </row>
    <row r="14" spans="1:6" ht="18.75">
      <c r="A14" s="80" t="s">
        <v>6</v>
      </c>
      <c r="B14" s="72" t="s">
        <v>43</v>
      </c>
      <c r="C14" s="72">
        <v>1</v>
      </c>
      <c r="D14" s="72">
        <v>3</v>
      </c>
      <c r="E14" s="72">
        <v>102</v>
      </c>
      <c r="F14" s="14"/>
    </row>
    <row r="15" spans="1:6" ht="18.75">
      <c r="A15" s="72" t="s">
        <v>8</v>
      </c>
      <c r="B15" s="72" t="s">
        <v>7</v>
      </c>
      <c r="C15" s="72">
        <v>1</v>
      </c>
      <c r="D15" s="72">
        <v>3</v>
      </c>
      <c r="E15" s="72">
        <v>102</v>
      </c>
      <c r="F15" s="14"/>
    </row>
    <row r="16" spans="1:6" ht="18.75">
      <c r="A16" s="72" t="s">
        <v>9</v>
      </c>
      <c r="B16" s="72" t="s">
        <v>7</v>
      </c>
      <c r="C16" s="72">
        <v>1</v>
      </c>
      <c r="D16" s="72">
        <v>3</v>
      </c>
      <c r="E16" s="72">
        <v>102</v>
      </c>
      <c r="F16" s="14"/>
    </row>
    <row r="17" spans="1:8" ht="18.75">
      <c r="A17" s="80" t="s">
        <v>44</v>
      </c>
      <c r="B17" s="72" t="s">
        <v>43</v>
      </c>
      <c r="C17" s="72">
        <v>1</v>
      </c>
      <c r="D17" s="72">
        <v>4</v>
      </c>
      <c r="E17" s="72">
        <v>136</v>
      </c>
      <c r="F17" s="14"/>
    </row>
    <row r="18" spans="1:8" ht="18.75">
      <c r="A18" s="80" t="s">
        <v>12</v>
      </c>
      <c r="B18" s="72" t="s">
        <v>43</v>
      </c>
      <c r="C18" s="72">
        <v>1</v>
      </c>
      <c r="D18" s="72">
        <v>2</v>
      </c>
      <c r="E18" s="72">
        <v>68</v>
      </c>
      <c r="F18" s="14"/>
    </row>
    <row r="19" spans="1:8" ht="18.75">
      <c r="A19" s="72" t="s">
        <v>13</v>
      </c>
      <c r="B19" s="72" t="s">
        <v>7</v>
      </c>
      <c r="C19" s="72">
        <v>1</v>
      </c>
      <c r="D19" s="72">
        <v>1</v>
      </c>
      <c r="E19" s="72">
        <v>34</v>
      </c>
      <c r="F19" s="14"/>
    </row>
    <row r="20" spans="1:8" ht="18.75">
      <c r="A20" s="72" t="s">
        <v>45</v>
      </c>
      <c r="B20" s="72" t="s">
        <v>7</v>
      </c>
      <c r="C20" s="72">
        <v>1</v>
      </c>
      <c r="D20" s="72">
        <v>1</v>
      </c>
      <c r="E20" s="72">
        <v>34</v>
      </c>
      <c r="F20" s="14"/>
    </row>
    <row r="21" spans="1:8" ht="18.75">
      <c r="A21" s="72" t="s">
        <v>46</v>
      </c>
      <c r="B21" s="72" t="s">
        <v>7</v>
      </c>
      <c r="C21" s="72">
        <v>1</v>
      </c>
      <c r="D21" s="72">
        <v>1</v>
      </c>
      <c r="E21" s="72">
        <v>34</v>
      </c>
      <c r="F21" s="14"/>
    </row>
    <row r="22" spans="1:8" ht="42.75" customHeight="1">
      <c r="A22" s="105" t="s">
        <v>92</v>
      </c>
      <c r="B22" s="72" t="s">
        <v>7</v>
      </c>
      <c r="C22" s="72">
        <v>1</v>
      </c>
      <c r="D22" s="72">
        <v>2</v>
      </c>
      <c r="E22" s="72">
        <v>68</v>
      </c>
      <c r="F22" s="14"/>
    </row>
    <row r="23" spans="1:8" ht="18.75">
      <c r="A23" s="72" t="s">
        <v>15</v>
      </c>
      <c r="B23" s="72" t="s">
        <v>7</v>
      </c>
      <c r="C23" s="72">
        <v>1</v>
      </c>
      <c r="D23" s="72">
        <v>1</v>
      </c>
      <c r="E23" s="72">
        <v>34</v>
      </c>
      <c r="F23" s="14"/>
      <c r="H23" s="39"/>
    </row>
    <row r="24" spans="1:8" ht="18.75">
      <c r="A24" s="81" t="s">
        <v>16</v>
      </c>
      <c r="B24" s="72" t="s">
        <v>72</v>
      </c>
      <c r="C24" s="72">
        <v>1</v>
      </c>
      <c r="D24" s="72">
        <v>2</v>
      </c>
      <c r="E24" s="72">
        <v>68</v>
      </c>
      <c r="F24" s="14"/>
      <c r="H24" s="39"/>
    </row>
    <row r="25" spans="1:8" s="7" customFormat="1" ht="18.75">
      <c r="A25" s="72" t="s">
        <v>102</v>
      </c>
      <c r="B25" s="91" t="s">
        <v>7</v>
      </c>
      <c r="C25" s="72">
        <v>1</v>
      </c>
      <c r="D25" s="72">
        <v>0.5</v>
      </c>
      <c r="E25" s="72">
        <v>17</v>
      </c>
      <c r="F25" s="14"/>
      <c r="H25" s="39"/>
    </row>
    <row r="26" spans="1:8" ht="18.75">
      <c r="A26" s="99" t="s">
        <v>17</v>
      </c>
      <c r="B26" s="72" t="s">
        <v>7</v>
      </c>
      <c r="C26" s="72">
        <v>1</v>
      </c>
      <c r="D26" s="72">
        <v>1</v>
      </c>
      <c r="E26" s="72">
        <v>34</v>
      </c>
      <c r="F26" s="14"/>
    </row>
    <row r="27" spans="1:8" ht="18.75">
      <c r="A27" s="72" t="s">
        <v>18</v>
      </c>
      <c r="B27" s="72" t="s">
        <v>7</v>
      </c>
      <c r="C27" s="72">
        <v>1</v>
      </c>
      <c r="D27" s="72">
        <v>1</v>
      </c>
      <c r="E27" s="72">
        <v>34</v>
      </c>
      <c r="F27" s="14"/>
    </row>
    <row r="28" spans="1:8" s="7" customFormat="1" ht="18.75">
      <c r="A28" s="72" t="s">
        <v>82</v>
      </c>
      <c r="B28" s="72" t="s">
        <v>7</v>
      </c>
      <c r="C28" s="72">
        <v>1</v>
      </c>
      <c r="D28" s="72">
        <v>1</v>
      </c>
      <c r="E28" s="72">
        <v>34</v>
      </c>
      <c r="F28" s="14"/>
    </row>
    <row r="29" spans="1:8" ht="18.75">
      <c r="A29" s="72" t="s">
        <v>22</v>
      </c>
      <c r="B29" s="72" t="s">
        <v>7</v>
      </c>
      <c r="C29" s="72">
        <v>1</v>
      </c>
      <c r="D29" s="72">
        <v>1</v>
      </c>
      <c r="E29" s="72">
        <v>34</v>
      </c>
      <c r="F29" s="14"/>
    </row>
    <row r="30" spans="1:8" ht="18.75">
      <c r="A30" s="72" t="s">
        <v>21</v>
      </c>
      <c r="B30" s="72" t="s">
        <v>7</v>
      </c>
      <c r="C30" s="72">
        <v>1</v>
      </c>
      <c r="D30" s="72">
        <v>1</v>
      </c>
      <c r="E30" s="72">
        <v>34</v>
      </c>
      <c r="F30" s="14"/>
      <c r="G30" s="39"/>
    </row>
    <row r="31" spans="1:8" ht="18.75">
      <c r="A31" s="72" t="s">
        <v>23</v>
      </c>
      <c r="B31" s="72" t="s">
        <v>7</v>
      </c>
      <c r="C31" s="72">
        <v>1</v>
      </c>
      <c r="D31" s="72">
        <v>3</v>
      </c>
      <c r="E31" s="72">
        <v>102</v>
      </c>
      <c r="F31" s="14"/>
    </row>
    <row r="32" spans="1:8" ht="18.75">
      <c r="A32" s="70" t="s">
        <v>25</v>
      </c>
      <c r="B32" s="70"/>
      <c r="C32" s="70"/>
      <c r="D32" s="70">
        <v>31.5</v>
      </c>
      <c r="E32" s="70">
        <f>SUM(E14:E31)</f>
        <v>1071</v>
      </c>
      <c r="F32" s="14"/>
    </row>
    <row r="33" spans="1:6" ht="18.75">
      <c r="A33" s="153" t="s">
        <v>26</v>
      </c>
      <c r="B33" s="154"/>
      <c r="C33" s="154"/>
      <c r="D33" s="154"/>
      <c r="E33" s="155"/>
      <c r="F33" s="14"/>
    </row>
    <row r="34" spans="1:6" ht="18.75">
      <c r="A34" s="73" t="s">
        <v>77</v>
      </c>
      <c r="B34" s="74"/>
      <c r="C34" s="74"/>
      <c r="D34" s="74"/>
      <c r="E34" s="75"/>
      <c r="F34" s="14"/>
    </row>
    <row r="35" spans="1:6" ht="18.75">
      <c r="A35" s="171" t="s">
        <v>74</v>
      </c>
      <c r="B35" s="172"/>
      <c r="C35" s="94">
        <v>1</v>
      </c>
      <c r="D35" s="93">
        <v>1</v>
      </c>
      <c r="E35" s="91">
        <v>34</v>
      </c>
      <c r="F35" s="14"/>
    </row>
    <row r="36" spans="1:6" s="7" customFormat="1" ht="18.75">
      <c r="A36" s="92" t="s">
        <v>93</v>
      </c>
      <c r="B36" s="93"/>
      <c r="C36" s="94">
        <v>1</v>
      </c>
      <c r="D36" s="93">
        <v>0.75</v>
      </c>
      <c r="E36" s="91">
        <v>25</v>
      </c>
      <c r="F36" s="14"/>
    </row>
    <row r="37" spans="1:6" s="7" customFormat="1" ht="18.75">
      <c r="A37" s="171" t="s">
        <v>94</v>
      </c>
      <c r="B37" s="172"/>
      <c r="C37" s="94">
        <v>1</v>
      </c>
      <c r="D37" s="93">
        <v>0.75</v>
      </c>
      <c r="E37" s="91">
        <v>25</v>
      </c>
      <c r="F37" s="14"/>
    </row>
    <row r="38" spans="1:6" ht="18.75">
      <c r="A38" s="149">
        <v>34</v>
      </c>
      <c r="B38" s="150"/>
      <c r="C38" s="150"/>
      <c r="D38" s="150"/>
      <c r="E38" s="151"/>
      <c r="F38" s="14"/>
    </row>
    <row r="39" spans="1:6" ht="19.5">
      <c r="A39" s="76" t="s">
        <v>47</v>
      </c>
      <c r="B39" s="76"/>
      <c r="C39" s="76"/>
      <c r="D39" s="77">
        <v>34</v>
      </c>
      <c r="E39" s="76"/>
      <c r="F39" s="14"/>
    </row>
    <row r="40" spans="1:6" ht="18.75">
      <c r="A40" s="70" t="s">
        <v>27</v>
      </c>
      <c r="B40" s="70"/>
      <c r="C40" s="70"/>
      <c r="D40" s="70"/>
      <c r="E40" s="70">
        <v>1156</v>
      </c>
      <c r="F40" s="14"/>
    </row>
    <row r="41" spans="1:6" ht="15.75">
      <c r="A41" s="14"/>
      <c r="B41" s="14"/>
      <c r="C41" s="14"/>
      <c r="D41" s="14"/>
      <c r="E41" s="14"/>
      <c r="F41" s="14"/>
    </row>
    <row r="42" spans="1:6" ht="15.75">
      <c r="A42" s="14"/>
      <c r="B42" s="14"/>
      <c r="C42" s="14"/>
      <c r="D42" s="14"/>
      <c r="E42" s="14"/>
      <c r="F42" s="14"/>
    </row>
  </sheetData>
  <mergeCells count="5">
    <mergeCell ref="A38:E38"/>
    <mergeCell ref="A7:E8"/>
    <mergeCell ref="A33:E33"/>
    <mergeCell ref="A35:B35"/>
    <mergeCell ref="A37:B37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topLeftCell="A19" zoomScaleSheetLayoutView="100" workbookViewId="0">
      <selection activeCell="H27" sqref="H27"/>
    </sheetView>
  </sheetViews>
  <sheetFormatPr defaultRowHeight="15"/>
  <cols>
    <col min="1" max="1" width="41" customWidth="1"/>
    <col min="2" max="2" width="17.5703125" customWidth="1"/>
    <col min="4" max="4" width="14" customWidth="1"/>
    <col min="5" max="5" width="12.28515625" customWidth="1"/>
  </cols>
  <sheetData>
    <row r="1" spans="1:5">
      <c r="A1" s="7"/>
      <c r="B1" s="7"/>
      <c r="C1" s="7"/>
      <c r="D1" s="7"/>
      <c r="E1" s="7"/>
    </row>
    <row r="2" spans="1:5" ht="18.75">
      <c r="A2" s="63"/>
      <c r="B2" s="63"/>
      <c r="C2" s="63"/>
      <c r="D2" s="63"/>
      <c r="E2" s="64" t="s">
        <v>49</v>
      </c>
    </row>
    <row r="3" spans="1:5" ht="18.75">
      <c r="A3" s="63"/>
      <c r="B3" s="63"/>
      <c r="C3" s="63"/>
      <c r="D3" s="63"/>
      <c r="E3" s="64" t="s">
        <v>50</v>
      </c>
    </row>
    <row r="4" spans="1:5" ht="18.75">
      <c r="A4" s="63"/>
      <c r="B4" s="63"/>
      <c r="C4" s="63"/>
      <c r="D4" s="63"/>
      <c r="E4" s="64" t="s">
        <v>99</v>
      </c>
    </row>
    <row r="5" spans="1:5" ht="18.75">
      <c r="A5" s="63"/>
      <c r="B5" s="63"/>
      <c r="C5" s="63"/>
      <c r="D5" s="63"/>
      <c r="E5" s="64" t="s">
        <v>107</v>
      </c>
    </row>
    <row r="6" spans="1:5">
      <c r="A6" s="152" t="s">
        <v>100</v>
      </c>
      <c r="B6" s="152"/>
      <c r="C6" s="152"/>
      <c r="D6" s="152"/>
      <c r="E6" s="152"/>
    </row>
    <row r="7" spans="1:5" ht="73.5" customHeight="1">
      <c r="A7" s="152"/>
      <c r="B7" s="152"/>
      <c r="C7" s="152"/>
      <c r="D7" s="152"/>
      <c r="E7" s="152"/>
    </row>
    <row r="8" spans="1:5" ht="18.75">
      <c r="A8" s="66"/>
      <c r="B8" s="67" t="s">
        <v>84</v>
      </c>
      <c r="C8" s="66"/>
      <c r="D8" s="66"/>
      <c r="E8" s="66"/>
    </row>
    <row r="9" spans="1:5" ht="75">
      <c r="A9" s="68" t="s">
        <v>0</v>
      </c>
      <c r="B9" s="69" t="s">
        <v>40</v>
      </c>
      <c r="C9" s="69" t="s">
        <v>71</v>
      </c>
      <c r="D9" s="69" t="s">
        <v>42</v>
      </c>
      <c r="E9" s="69" t="s">
        <v>1</v>
      </c>
    </row>
    <row r="10" spans="1:5" ht="18.75">
      <c r="A10" s="70" t="s">
        <v>5</v>
      </c>
      <c r="B10" s="71"/>
      <c r="C10" s="71"/>
      <c r="D10" s="71"/>
      <c r="E10" s="71"/>
    </row>
    <row r="11" spans="1:5" ht="18.75">
      <c r="A11" s="85" t="s">
        <v>6</v>
      </c>
      <c r="B11" s="72" t="s">
        <v>43</v>
      </c>
      <c r="C11" s="72">
        <v>1</v>
      </c>
      <c r="D11" s="72">
        <v>3</v>
      </c>
      <c r="E11" s="72">
        <v>102</v>
      </c>
    </row>
    <row r="12" spans="1:5" ht="18.75">
      <c r="A12" s="72" t="s">
        <v>8</v>
      </c>
      <c r="B12" s="72" t="s">
        <v>7</v>
      </c>
      <c r="C12" s="72">
        <v>1</v>
      </c>
      <c r="D12" s="72">
        <v>3</v>
      </c>
      <c r="E12" s="72">
        <v>102</v>
      </c>
    </row>
    <row r="13" spans="1:5" ht="18.75">
      <c r="A13" s="72" t="s">
        <v>9</v>
      </c>
      <c r="B13" s="72" t="s">
        <v>7</v>
      </c>
      <c r="C13" s="72">
        <v>2</v>
      </c>
      <c r="D13" s="72">
        <v>3</v>
      </c>
      <c r="E13" s="72">
        <v>204</v>
      </c>
    </row>
    <row r="14" spans="1:5" ht="18.75">
      <c r="A14" s="85" t="s">
        <v>44</v>
      </c>
      <c r="B14" s="72" t="s">
        <v>43</v>
      </c>
      <c r="C14" s="72">
        <v>1</v>
      </c>
      <c r="D14" s="72">
        <v>4</v>
      </c>
      <c r="E14" s="72">
        <v>136</v>
      </c>
    </row>
    <row r="15" spans="1:5" ht="18.75">
      <c r="A15" s="85" t="s">
        <v>12</v>
      </c>
      <c r="B15" s="72" t="s">
        <v>43</v>
      </c>
      <c r="C15" s="72">
        <v>1</v>
      </c>
      <c r="D15" s="72">
        <v>2</v>
      </c>
      <c r="E15" s="72">
        <v>68</v>
      </c>
    </row>
    <row r="16" spans="1:5" ht="18.75">
      <c r="A16" s="72" t="s">
        <v>13</v>
      </c>
      <c r="B16" s="72" t="s">
        <v>7</v>
      </c>
      <c r="C16" s="72">
        <v>1</v>
      </c>
      <c r="D16" s="72">
        <v>1</v>
      </c>
      <c r="E16" s="72">
        <v>34</v>
      </c>
    </row>
    <row r="17" spans="1:5" ht="18.75">
      <c r="A17" s="72" t="s">
        <v>45</v>
      </c>
      <c r="B17" s="72" t="s">
        <v>7</v>
      </c>
      <c r="C17" s="72">
        <v>1</v>
      </c>
      <c r="D17" s="72">
        <v>1</v>
      </c>
      <c r="E17" s="72">
        <v>34</v>
      </c>
    </row>
    <row r="18" spans="1:5" ht="18.75">
      <c r="A18" s="72" t="s">
        <v>46</v>
      </c>
      <c r="B18" s="72" t="s">
        <v>7</v>
      </c>
      <c r="C18" s="72">
        <v>1</v>
      </c>
      <c r="D18" s="72">
        <v>1</v>
      </c>
      <c r="E18" s="72">
        <v>34</v>
      </c>
    </row>
    <row r="19" spans="1:5" ht="39" customHeight="1">
      <c r="A19" s="105" t="s">
        <v>92</v>
      </c>
      <c r="B19" s="72" t="s">
        <v>7</v>
      </c>
      <c r="C19" s="72">
        <v>1</v>
      </c>
      <c r="D19" s="72">
        <v>2</v>
      </c>
      <c r="E19" s="72">
        <v>68</v>
      </c>
    </row>
    <row r="20" spans="1:5" ht="18.75">
      <c r="A20" s="72" t="s">
        <v>15</v>
      </c>
      <c r="B20" s="72" t="s">
        <v>7</v>
      </c>
      <c r="C20" s="72">
        <v>1</v>
      </c>
      <c r="D20" s="72">
        <v>1</v>
      </c>
      <c r="E20" s="72">
        <v>34</v>
      </c>
    </row>
    <row r="21" spans="1:5" ht="18.75">
      <c r="A21" s="86" t="s">
        <v>16</v>
      </c>
      <c r="B21" s="72" t="s">
        <v>72</v>
      </c>
      <c r="C21" s="72">
        <v>1</v>
      </c>
      <c r="D21" s="72">
        <v>2</v>
      </c>
      <c r="E21" s="72">
        <v>68</v>
      </c>
    </row>
    <row r="22" spans="1:5" ht="18.75">
      <c r="A22" s="72" t="s">
        <v>17</v>
      </c>
      <c r="B22" s="72" t="s">
        <v>7</v>
      </c>
      <c r="C22" s="72">
        <v>1</v>
      </c>
      <c r="D22" s="72">
        <v>1</v>
      </c>
      <c r="E22" s="72">
        <v>34</v>
      </c>
    </row>
    <row r="23" spans="1:5" ht="18.75">
      <c r="A23" s="72" t="s">
        <v>18</v>
      </c>
      <c r="B23" s="72" t="s">
        <v>7</v>
      </c>
      <c r="C23" s="72">
        <v>1</v>
      </c>
      <c r="D23" s="72">
        <v>1</v>
      </c>
      <c r="E23" s="72">
        <v>34</v>
      </c>
    </row>
    <row r="24" spans="1:5" s="7" customFormat="1" ht="18.75">
      <c r="A24" s="72" t="s">
        <v>82</v>
      </c>
      <c r="B24" s="72" t="s">
        <v>7</v>
      </c>
      <c r="C24" s="72">
        <v>1</v>
      </c>
      <c r="D24" s="72">
        <v>1</v>
      </c>
      <c r="E24" s="72">
        <v>34</v>
      </c>
    </row>
    <row r="25" spans="1:5" ht="18.75">
      <c r="A25" s="72" t="s">
        <v>22</v>
      </c>
      <c r="B25" s="72" t="s">
        <v>7</v>
      </c>
      <c r="C25" s="72">
        <v>1</v>
      </c>
      <c r="D25" s="72">
        <v>1</v>
      </c>
      <c r="E25" s="72">
        <v>34</v>
      </c>
    </row>
    <row r="26" spans="1:5" ht="18.75">
      <c r="A26" s="72" t="s">
        <v>21</v>
      </c>
      <c r="B26" s="72" t="s">
        <v>7</v>
      </c>
      <c r="C26" s="72">
        <v>2</v>
      </c>
      <c r="D26" s="72">
        <v>1</v>
      </c>
      <c r="E26" s="72">
        <v>68</v>
      </c>
    </row>
    <row r="27" spans="1:5" ht="18.75">
      <c r="A27" s="72" t="s">
        <v>23</v>
      </c>
      <c r="B27" s="72" t="s">
        <v>7</v>
      </c>
      <c r="C27" s="72">
        <v>2</v>
      </c>
      <c r="D27" s="72">
        <v>3</v>
      </c>
      <c r="E27" s="72">
        <v>204</v>
      </c>
    </row>
    <row r="28" spans="1:5" ht="18.75">
      <c r="A28" s="70" t="s">
        <v>25</v>
      </c>
      <c r="B28" s="70"/>
      <c r="C28" s="70"/>
      <c r="D28" s="70">
        <v>31</v>
      </c>
      <c r="E28" s="70">
        <f>SUM(E11:E27)</f>
        <v>1292</v>
      </c>
    </row>
    <row r="29" spans="1:5" ht="18.75">
      <c r="A29" s="153" t="s">
        <v>26</v>
      </c>
      <c r="B29" s="154"/>
      <c r="C29" s="154"/>
      <c r="D29" s="154"/>
      <c r="E29" s="155"/>
    </row>
    <row r="30" spans="1:5" ht="18.75">
      <c r="A30" s="73" t="s">
        <v>73</v>
      </c>
      <c r="B30" s="74"/>
      <c r="C30" s="74"/>
      <c r="D30" s="74"/>
      <c r="E30" s="75"/>
    </row>
    <row r="31" spans="1:5" s="7" customFormat="1" ht="18.75">
      <c r="A31" s="101" t="s">
        <v>93</v>
      </c>
      <c r="B31" s="100"/>
      <c r="C31" s="101">
        <v>1</v>
      </c>
      <c r="D31" s="101">
        <v>1</v>
      </c>
      <c r="E31" s="102">
        <v>34</v>
      </c>
    </row>
    <row r="32" spans="1:5" ht="18.75">
      <c r="A32" s="171" t="s">
        <v>74</v>
      </c>
      <c r="B32" s="173"/>
      <c r="C32" s="90">
        <v>1</v>
      </c>
      <c r="D32" s="90">
        <v>1</v>
      </c>
      <c r="E32" s="90">
        <v>34</v>
      </c>
    </row>
    <row r="33" spans="1:5" s="7" customFormat="1" ht="18.75">
      <c r="A33" s="72" t="s">
        <v>109</v>
      </c>
      <c r="B33" s="88"/>
      <c r="C33" s="90">
        <v>1</v>
      </c>
      <c r="D33" s="90">
        <v>1</v>
      </c>
      <c r="E33" s="90">
        <v>34</v>
      </c>
    </row>
    <row r="34" spans="1:5" ht="18.75">
      <c r="A34" s="156">
        <v>3</v>
      </c>
      <c r="B34" s="157"/>
      <c r="C34" s="157"/>
      <c r="D34" s="157"/>
      <c r="E34" s="158"/>
    </row>
    <row r="35" spans="1:5" ht="19.5">
      <c r="A35" s="76" t="s">
        <v>47</v>
      </c>
      <c r="B35" s="76"/>
      <c r="C35" s="76"/>
      <c r="D35" s="77">
        <v>34</v>
      </c>
      <c r="E35" s="76">
        <v>34</v>
      </c>
    </row>
    <row r="36" spans="1:5" ht="18.75">
      <c r="A36" s="70" t="s">
        <v>27</v>
      </c>
      <c r="B36" s="70"/>
      <c r="C36" s="70"/>
      <c r="D36" s="70">
        <v>34</v>
      </c>
      <c r="E36" s="70">
        <v>1394</v>
      </c>
    </row>
  </sheetData>
  <mergeCells count="4">
    <mergeCell ref="A34:E34"/>
    <mergeCell ref="A6:E7"/>
    <mergeCell ref="A29:E29"/>
    <mergeCell ref="A32:B32"/>
  </mergeCells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ФГОС 1-4 кл</vt:lpstr>
      <vt:lpstr>ФГОС 5-9 классы</vt:lpstr>
      <vt:lpstr>основная школа</vt:lpstr>
      <vt:lpstr>10 класс</vt:lpstr>
      <vt:lpstr>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Laskova</dc:creator>
  <cp:lastModifiedBy>Laskova</cp:lastModifiedBy>
  <cp:lastPrinted>2017-09-20T14:18:48Z</cp:lastPrinted>
  <dcterms:created xsi:type="dcterms:W3CDTF">2013-06-07T06:39:03Z</dcterms:created>
  <dcterms:modified xsi:type="dcterms:W3CDTF">2017-10-03T08:04:37Z</dcterms:modified>
</cp:coreProperties>
</file>